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9440" windowHeight="7770"/>
  </bookViews>
  <sheets>
    <sheet name="売上管理" sheetId="1" r:id="rId1"/>
    <sheet name="売上集計" sheetId="2" r:id="rId2"/>
    <sheet name="実績および目標" sheetId="3" r:id="rId3"/>
  </sheets>
  <definedNames>
    <definedName name="_xlnm._FilterDatabase" localSheetId="0" hidden="1">売上管理!$A$2:$I$35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3" l="1"/>
  <c r="H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35" i="1" l="1"/>
</calcChain>
</file>

<file path=xl/sharedStrings.xml><?xml version="1.0" encoding="utf-8"?>
<sst xmlns="http://schemas.openxmlformats.org/spreadsheetml/2006/main" count="192" uniqueCount="65">
  <si>
    <t>タオル第4四半期売上管理表</t>
    <rPh sb="3" eb="4">
      <t>ダイ</t>
    </rPh>
    <rPh sb="5" eb="6">
      <t>シ</t>
    </rPh>
    <rPh sb="6" eb="8">
      <t>ハンキ</t>
    </rPh>
    <rPh sb="8" eb="10">
      <t>ウリアゲ</t>
    </rPh>
    <rPh sb="10" eb="12">
      <t>カンリ</t>
    </rPh>
    <rPh sb="12" eb="13">
      <t>ヒョウ</t>
    </rPh>
    <phoneticPr fontId="3"/>
  </si>
  <si>
    <t>日付</t>
    <rPh sb="0" eb="2">
      <t>ヒヅケ</t>
    </rPh>
    <phoneticPr fontId="3"/>
  </si>
  <si>
    <t>品番</t>
    <rPh sb="0" eb="2">
      <t>ヒンバン</t>
    </rPh>
    <phoneticPr fontId="3"/>
  </si>
  <si>
    <t>種別</t>
    <rPh sb="0" eb="2">
      <t>シュベツ</t>
    </rPh>
    <phoneticPr fontId="3"/>
  </si>
  <si>
    <t>原産地</t>
    <rPh sb="0" eb="2">
      <t>ゲンサン</t>
    </rPh>
    <rPh sb="2" eb="3">
      <t>チ</t>
    </rPh>
    <phoneticPr fontId="3"/>
  </si>
  <si>
    <t>支店コード</t>
    <rPh sb="0" eb="2">
      <t>シテン</t>
    </rPh>
    <phoneticPr fontId="3"/>
  </si>
  <si>
    <t>支店</t>
    <rPh sb="0" eb="2">
      <t>シテン</t>
    </rPh>
    <phoneticPr fontId="3"/>
  </si>
  <si>
    <t>単価（円）</t>
    <rPh sb="0" eb="2">
      <t>タンカ</t>
    </rPh>
    <rPh sb="3" eb="4">
      <t>エン</t>
    </rPh>
    <phoneticPr fontId="3"/>
  </si>
  <si>
    <t>数量</t>
    <rPh sb="0" eb="2">
      <t>スウリョウ</t>
    </rPh>
    <phoneticPr fontId="3"/>
  </si>
  <si>
    <t>売上金額（円）</t>
    <rPh sb="0" eb="2">
      <t>ウリアゲ</t>
    </rPh>
    <rPh sb="2" eb="4">
      <t>キンガク</t>
    </rPh>
    <rPh sb="5" eb="6">
      <t>エン</t>
    </rPh>
    <phoneticPr fontId="3"/>
  </si>
  <si>
    <t>FC001</t>
    <phoneticPr fontId="3"/>
  </si>
  <si>
    <t>HK100</t>
    <phoneticPr fontId="3"/>
  </si>
  <si>
    <t>MO003</t>
  </si>
  <si>
    <t>OO100</t>
    <phoneticPr fontId="3"/>
  </si>
  <si>
    <t>FC002</t>
  </si>
  <si>
    <t>KK100</t>
    <phoneticPr fontId="3"/>
  </si>
  <si>
    <t>FC001</t>
    <phoneticPr fontId="3"/>
  </si>
  <si>
    <t>SK200</t>
    <phoneticPr fontId="3"/>
  </si>
  <si>
    <t>EI002</t>
  </si>
  <si>
    <t>EI003</t>
  </si>
  <si>
    <t>HK100</t>
    <phoneticPr fontId="3"/>
  </si>
  <si>
    <t>EI001</t>
    <phoneticPr fontId="3"/>
  </si>
  <si>
    <t>KK100</t>
    <phoneticPr fontId="3"/>
  </si>
  <si>
    <t>SK200</t>
    <phoneticPr fontId="3"/>
  </si>
  <si>
    <t>OS001</t>
    <phoneticPr fontId="3"/>
  </si>
  <si>
    <t>KK100</t>
    <phoneticPr fontId="3"/>
  </si>
  <si>
    <t>MO002</t>
  </si>
  <si>
    <t>KK100</t>
    <phoneticPr fontId="3"/>
  </si>
  <si>
    <t>EI004</t>
  </si>
  <si>
    <t>OS002</t>
    <phoneticPr fontId="3"/>
  </si>
  <si>
    <t>OS004</t>
  </si>
  <si>
    <t>FC003</t>
  </si>
  <si>
    <t>OO100</t>
    <phoneticPr fontId="3"/>
  </si>
  <si>
    <t>MO004</t>
  </si>
  <si>
    <t>MO001</t>
    <phoneticPr fontId="3"/>
  </si>
  <si>
    <t>OS002</t>
  </si>
  <si>
    <t>OS003</t>
  </si>
  <si>
    <t>HK100</t>
    <phoneticPr fontId="3"/>
  </si>
  <si>
    <t>MO005</t>
  </si>
  <si>
    <t>EI005</t>
  </si>
  <si>
    <t>OS005</t>
  </si>
  <si>
    <t>合計</t>
    <rPh sb="0" eb="2">
      <t>ゴウケイ</t>
    </rPh>
    <phoneticPr fontId="3"/>
  </si>
  <si>
    <t>第4四半期支店別売上</t>
    <phoneticPr fontId="3"/>
  </si>
  <si>
    <t>(単位：円)</t>
    <phoneticPr fontId="3"/>
  </si>
  <si>
    <t>支店</t>
  </si>
  <si>
    <t>1月</t>
    <rPh sb="1" eb="2">
      <t>ガツ</t>
    </rPh>
    <phoneticPr fontId="3"/>
  </si>
  <si>
    <t>2月</t>
  </si>
  <si>
    <t>3月</t>
  </si>
  <si>
    <t>総計</t>
  </si>
  <si>
    <t>京都店</t>
  </si>
  <si>
    <t>神戸店</t>
  </si>
  <si>
    <t>草津店</t>
  </si>
  <si>
    <t>大阪店</t>
  </si>
  <si>
    <t>第4四半期目標（円）</t>
    <rPh sb="0" eb="1">
      <t>ダイ</t>
    </rPh>
    <rPh sb="2" eb="3">
      <t>シ</t>
    </rPh>
    <rPh sb="3" eb="5">
      <t>ハンキ</t>
    </rPh>
    <phoneticPr fontId="3"/>
  </si>
  <si>
    <t>第4四半期実績（円）</t>
    <rPh sb="0" eb="1">
      <t>ダイ</t>
    </rPh>
    <rPh sb="2" eb="3">
      <t>シ</t>
    </rPh>
    <rPh sb="3" eb="5">
      <t>ハンキ</t>
    </rPh>
    <phoneticPr fontId="3"/>
  </si>
  <si>
    <t>目標達成率（％）</t>
  </si>
  <si>
    <t>バスタオル</t>
  </si>
  <si>
    <t>海外</t>
  </si>
  <si>
    <t>ハンドタオル</t>
  </si>
  <si>
    <t>三重</t>
  </si>
  <si>
    <t>フェイスタオル</t>
  </si>
  <si>
    <t>今治</t>
  </si>
  <si>
    <t>泉州</t>
  </si>
  <si>
    <t>ハンカチタオル</t>
  </si>
  <si>
    <t>ループ付きタオル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</si>
</sst>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Fill="1">
      <alignment vertical="center"/>
    </xf>
    <xf numFmtId="0" fontId="4" fillId="0" borderId="2" xfId="0" applyFont="1" applyFill="1" applyBorder="1" applyAlignment="1">
      <alignment horizontal="center"/>
    </xf>
    <xf numFmtId="56" fontId="0" fillId="0" borderId="2" xfId="0" applyNumberFormat="1" applyFill="1" applyBorder="1">
      <alignment vertical="center"/>
    </xf>
    <xf numFmtId="0" fontId="0" fillId="0" borderId="2" xfId="0" applyFill="1" applyBorder="1">
      <alignment vertical="center"/>
    </xf>
    <xf numFmtId="38" fontId="1" fillId="0" borderId="2" xfId="1" applyFill="1" applyBorder="1" applyAlignment="1"/>
    <xf numFmtId="38" fontId="0" fillId="0" borderId="2" xfId="0" applyNumberFormat="1" applyFill="1" applyBorder="1">
      <alignment vertical="center"/>
    </xf>
    <xf numFmtId="0" fontId="1" fillId="0" borderId="0" xfId="0" applyFont="1">
      <alignment vertic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right" vertical="center"/>
    </xf>
    <xf numFmtId="0" fontId="5" fillId="2" borderId="2" xfId="0" applyFont="1" applyFill="1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" fillId="0" borderId="7" xfId="0" applyFont="1" applyBorder="1" applyAlignment="1">
      <alignment horizontal="left"/>
    </xf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left" vertical="center"/>
    </xf>
    <xf numFmtId="176" fontId="0" fillId="0" borderId="7" xfId="0" applyNumberFormat="1" applyBorder="1" applyAlignment="1">
      <alignment horizontal="right"/>
    </xf>
    <xf numFmtId="176" fontId="0" fillId="0" borderId="2" xfId="0" applyNumberFormat="1" applyBorder="1" applyAlignment="1">
      <alignment horizontal="right"/>
    </xf>
    <xf numFmtId="176" fontId="0" fillId="0" borderId="6" xfId="0" applyNumberFormat="1" applyBorder="1" applyAlignment="1">
      <alignment horizontal="right"/>
    </xf>
    <xf numFmtId="0" fontId="0" fillId="0" borderId="7" xfId="0" applyBorder="1" applyAlignment="1">
      <alignment horizontal="left"/>
    </xf>
    <xf numFmtId="176" fontId="0" fillId="0" borderId="7" xfId="0" applyNumberFormat="1" applyFont="1" applyBorder="1" applyAlignment="1">
      <alignment horizontal="right"/>
    </xf>
    <xf numFmtId="0" fontId="0" fillId="0" borderId="1" xfId="0" applyBorder="1" applyAlignment="1">
      <alignment vertical="center"/>
    </xf>
    <xf numFmtId="0" fontId="1" fillId="0" borderId="2" xfId="1" applyNumberFormat="1" applyFont="1" applyBorder="1" applyAlignment="1">
      <alignment horizontal="right"/>
    </xf>
    <xf numFmtId="0" fontId="1" fillId="0" borderId="6" xfId="1" applyNumberFormat="1" applyFont="1" applyBorder="1" applyAlignment="1">
      <alignment horizontal="right"/>
    </xf>
    <xf numFmtId="0" fontId="1" fillId="0" borderId="7" xfId="1" applyNumberFormat="1" applyFont="1" applyBorder="1" applyAlignment="1">
      <alignment horizontal="right"/>
    </xf>
    <xf numFmtId="0" fontId="0" fillId="0" borderId="7" xfId="0" applyNumberFormat="1" applyBorder="1">
      <alignment vertical="center"/>
    </xf>
    <xf numFmtId="0" fontId="0" fillId="0" borderId="7" xfId="2" applyNumberFormat="1" applyFont="1" applyBorder="1" applyAlignment="1">
      <alignment horizontal="right"/>
    </xf>
    <xf numFmtId="0" fontId="0" fillId="0" borderId="2" xfId="0" applyNumberFormat="1" applyBorder="1">
      <alignment vertical="center"/>
    </xf>
    <xf numFmtId="0" fontId="0" fillId="0" borderId="6" xfId="0" applyNumberFormat="1" applyBorder="1">
      <alignment vertical="center"/>
    </xf>
    <xf numFmtId="0" fontId="0" fillId="0" borderId="6" xfId="2" applyNumberFormat="1" applyFont="1" applyBorder="1" applyAlignment="1">
      <alignment horizontal="right"/>
    </xf>
    <xf numFmtId="38" fontId="0" fillId="0" borderId="2" xfId="1" applyFont="1" applyFill="1" applyBorder="1">
      <alignment vertical="center"/>
    </xf>
    <xf numFmtId="38" fontId="0" fillId="0" borderId="3" xfId="1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3">
    <cellStyle name="パーセント 2" xfId="2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workbookViewId="0">
      <selection sqref="A1:I1"/>
    </sheetView>
  </sheetViews>
  <sheetFormatPr defaultRowHeight="13.5"/>
  <cols>
    <col min="1" max="1" width="8.25" style="1" bestFit="1" customWidth="1"/>
    <col min="2" max="2" width="6.875" style="1" bestFit="1" customWidth="1"/>
    <col min="3" max="3" width="15.5" style="1" bestFit="1" customWidth="1"/>
    <col min="4" max="4" width="9.75" style="1" bestFit="1" customWidth="1"/>
    <col min="5" max="5" width="10.25" style="1" bestFit="1" customWidth="1"/>
    <col min="6" max="6" width="11.375" style="1" bestFit="1" customWidth="1"/>
    <col min="7" max="8" width="10.375" style="1" bestFit="1" customWidth="1"/>
    <col min="9" max="9" width="15.125" style="1" bestFit="1" customWidth="1"/>
    <col min="10" max="16384" width="9" style="1"/>
  </cols>
  <sheetData>
    <row r="1" spans="1:9" ht="17.25">
      <c r="A1" s="34" t="s">
        <v>0</v>
      </c>
      <c r="B1" s="34"/>
      <c r="C1" s="34"/>
      <c r="D1" s="34"/>
      <c r="E1" s="34"/>
      <c r="F1" s="34"/>
      <c r="G1" s="34"/>
      <c r="H1" s="34"/>
      <c r="I1" s="34"/>
    </row>
    <row r="2" spans="1:9" ht="14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spans="1:9">
      <c r="A3" s="3">
        <v>42374</v>
      </c>
      <c r="B3" s="4" t="s">
        <v>10</v>
      </c>
      <c r="C3" s="4" t="s">
        <v>56</v>
      </c>
      <c r="D3" s="4" t="s">
        <v>57</v>
      </c>
      <c r="E3" s="4" t="s">
        <v>11</v>
      </c>
      <c r="F3" s="4" t="s">
        <v>50</v>
      </c>
      <c r="G3" s="32">
        <v>1500</v>
      </c>
      <c r="H3" s="32">
        <v>60</v>
      </c>
      <c r="I3" s="5">
        <f t="shared" ref="I3:I34" si="0">G3*H3</f>
        <v>90000</v>
      </c>
    </row>
    <row r="4" spans="1:9">
      <c r="A4" s="3">
        <v>42375</v>
      </c>
      <c r="B4" s="4" t="s">
        <v>12</v>
      </c>
      <c r="C4" s="4" t="s">
        <v>58</v>
      </c>
      <c r="D4" s="4" t="s">
        <v>59</v>
      </c>
      <c r="E4" s="4" t="s">
        <v>13</v>
      </c>
      <c r="F4" s="4" t="s">
        <v>52</v>
      </c>
      <c r="G4" s="32">
        <v>500</v>
      </c>
      <c r="H4" s="32">
        <v>170</v>
      </c>
      <c r="I4" s="5">
        <f t="shared" si="0"/>
        <v>85000</v>
      </c>
    </row>
    <row r="5" spans="1:9">
      <c r="A5" s="3">
        <v>42376</v>
      </c>
      <c r="B5" s="4" t="s">
        <v>14</v>
      </c>
      <c r="C5" s="4" t="s">
        <v>60</v>
      </c>
      <c r="D5" s="4" t="s">
        <v>57</v>
      </c>
      <c r="E5" s="4" t="s">
        <v>15</v>
      </c>
      <c r="F5" s="4" t="s">
        <v>49</v>
      </c>
      <c r="G5" s="32">
        <v>800</v>
      </c>
      <c r="H5" s="32">
        <v>110</v>
      </c>
      <c r="I5" s="5">
        <f t="shared" si="0"/>
        <v>88000</v>
      </c>
    </row>
    <row r="6" spans="1:9">
      <c r="A6" s="3">
        <v>42378</v>
      </c>
      <c r="B6" s="4" t="s">
        <v>16</v>
      </c>
      <c r="C6" s="4" t="s">
        <v>56</v>
      </c>
      <c r="D6" s="4" t="s">
        <v>57</v>
      </c>
      <c r="E6" s="4" t="s">
        <v>17</v>
      </c>
      <c r="F6" s="4" t="s">
        <v>51</v>
      </c>
      <c r="G6" s="32">
        <v>1500</v>
      </c>
      <c r="H6" s="32">
        <v>70</v>
      </c>
      <c r="I6" s="5">
        <f t="shared" si="0"/>
        <v>105000</v>
      </c>
    </row>
    <row r="7" spans="1:9">
      <c r="A7" s="3">
        <v>42381</v>
      </c>
      <c r="B7" s="4" t="s">
        <v>18</v>
      </c>
      <c r="C7" s="4" t="s">
        <v>60</v>
      </c>
      <c r="D7" s="4" t="s">
        <v>61</v>
      </c>
      <c r="E7" s="4" t="s">
        <v>13</v>
      </c>
      <c r="F7" s="4" t="s">
        <v>52</v>
      </c>
      <c r="G7" s="32">
        <v>1500</v>
      </c>
      <c r="H7" s="32">
        <v>210</v>
      </c>
      <c r="I7" s="5">
        <f t="shared" si="0"/>
        <v>315000</v>
      </c>
    </row>
    <row r="8" spans="1:9">
      <c r="A8" s="3">
        <v>42383</v>
      </c>
      <c r="B8" s="4" t="s">
        <v>19</v>
      </c>
      <c r="C8" s="4" t="s">
        <v>58</v>
      </c>
      <c r="D8" s="4" t="s">
        <v>61</v>
      </c>
      <c r="E8" s="4" t="s">
        <v>20</v>
      </c>
      <c r="F8" s="4" t="s">
        <v>50</v>
      </c>
      <c r="G8" s="32">
        <v>600</v>
      </c>
      <c r="H8" s="32">
        <v>80</v>
      </c>
      <c r="I8" s="5">
        <f t="shared" si="0"/>
        <v>48000</v>
      </c>
    </row>
    <row r="9" spans="1:9">
      <c r="A9" s="3">
        <v>42385</v>
      </c>
      <c r="B9" s="4" t="s">
        <v>21</v>
      </c>
      <c r="C9" s="4" t="s">
        <v>56</v>
      </c>
      <c r="D9" s="4" t="s">
        <v>61</v>
      </c>
      <c r="E9" s="4" t="s">
        <v>22</v>
      </c>
      <c r="F9" s="4" t="s">
        <v>49</v>
      </c>
      <c r="G9" s="32">
        <v>3000</v>
      </c>
      <c r="H9" s="32">
        <v>60</v>
      </c>
      <c r="I9" s="5">
        <f t="shared" si="0"/>
        <v>180000</v>
      </c>
    </row>
    <row r="10" spans="1:9">
      <c r="A10" s="3">
        <v>42386</v>
      </c>
      <c r="B10" s="4" t="s">
        <v>10</v>
      </c>
      <c r="C10" s="4" t="s">
        <v>56</v>
      </c>
      <c r="D10" s="4" t="s">
        <v>57</v>
      </c>
      <c r="E10" s="4" t="s">
        <v>23</v>
      </c>
      <c r="F10" s="4" t="s">
        <v>51</v>
      </c>
      <c r="G10" s="32">
        <v>1500</v>
      </c>
      <c r="H10" s="32">
        <v>50</v>
      </c>
      <c r="I10" s="5">
        <f t="shared" si="0"/>
        <v>75000</v>
      </c>
    </row>
    <row r="11" spans="1:9">
      <c r="A11" s="3">
        <v>42393</v>
      </c>
      <c r="B11" s="4" t="s">
        <v>24</v>
      </c>
      <c r="C11" s="4" t="s">
        <v>56</v>
      </c>
      <c r="D11" s="4" t="s">
        <v>62</v>
      </c>
      <c r="E11" s="4" t="s">
        <v>25</v>
      </c>
      <c r="F11" s="4" t="s">
        <v>49</v>
      </c>
      <c r="G11" s="32">
        <v>4000</v>
      </c>
      <c r="H11" s="32">
        <v>40</v>
      </c>
      <c r="I11" s="5">
        <f t="shared" si="0"/>
        <v>160000</v>
      </c>
    </row>
    <row r="12" spans="1:9">
      <c r="A12" s="3">
        <v>42398</v>
      </c>
      <c r="B12" s="4" t="s">
        <v>18</v>
      </c>
      <c r="C12" s="4" t="s">
        <v>60</v>
      </c>
      <c r="D12" s="4" t="s">
        <v>61</v>
      </c>
      <c r="E12" s="4" t="s">
        <v>13</v>
      </c>
      <c r="F12" s="4" t="s">
        <v>52</v>
      </c>
      <c r="G12" s="32">
        <v>1500</v>
      </c>
      <c r="H12" s="32">
        <v>150</v>
      </c>
      <c r="I12" s="5">
        <f t="shared" si="0"/>
        <v>225000</v>
      </c>
    </row>
    <row r="13" spans="1:9">
      <c r="A13" s="3">
        <v>42400</v>
      </c>
      <c r="B13" s="4" t="s">
        <v>18</v>
      </c>
      <c r="C13" s="4" t="s">
        <v>60</v>
      </c>
      <c r="D13" s="4" t="s">
        <v>61</v>
      </c>
      <c r="E13" s="4" t="s">
        <v>20</v>
      </c>
      <c r="F13" s="4" t="s">
        <v>50</v>
      </c>
      <c r="G13" s="32">
        <v>1500</v>
      </c>
      <c r="H13" s="32">
        <v>100</v>
      </c>
      <c r="I13" s="5">
        <f t="shared" si="0"/>
        <v>150000</v>
      </c>
    </row>
    <row r="14" spans="1:9">
      <c r="A14" s="3">
        <v>42401</v>
      </c>
      <c r="B14" s="4" t="s">
        <v>26</v>
      </c>
      <c r="C14" s="4" t="s">
        <v>60</v>
      </c>
      <c r="D14" s="4" t="s">
        <v>59</v>
      </c>
      <c r="E14" s="4" t="s">
        <v>27</v>
      </c>
      <c r="F14" s="4" t="s">
        <v>49</v>
      </c>
      <c r="G14" s="32">
        <v>1000</v>
      </c>
      <c r="H14" s="32">
        <v>120</v>
      </c>
      <c r="I14" s="5">
        <f t="shared" si="0"/>
        <v>120000</v>
      </c>
    </row>
    <row r="15" spans="1:9">
      <c r="A15" s="3">
        <v>42403</v>
      </c>
      <c r="B15" s="4" t="s">
        <v>28</v>
      </c>
      <c r="C15" s="4" t="s">
        <v>63</v>
      </c>
      <c r="D15" s="4" t="s">
        <v>61</v>
      </c>
      <c r="E15" s="4" t="s">
        <v>23</v>
      </c>
      <c r="F15" s="4" t="s">
        <v>51</v>
      </c>
      <c r="G15" s="32">
        <v>550</v>
      </c>
      <c r="H15" s="32">
        <v>100</v>
      </c>
      <c r="I15" s="5">
        <f t="shared" si="0"/>
        <v>55000</v>
      </c>
    </row>
    <row r="16" spans="1:9">
      <c r="A16" s="3">
        <v>42408</v>
      </c>
      <c r="B16" s="4" t="s">
        <v>28</v>
      </c>
      <c r="C16" s="4" t="s">
        <v>63</v>
      </c>
      <c r="D16" s="4" t="s">
        <v>61</v>
      </c>
      <c r="E16" s="4" t="s">
        <v>20</v>
      </c>
      <c r="F16" s="4" t="s">
        <v>50</v>
      </c>
      <c r="G16" s="32">
        <v>550</v>
      </c>
      <c r="H16" s="32">
        <v>180</v>
      </c>
      <c r="I16" s="5">
        <f t="shared" si="0"/>
        <v>99000</v>
      </c>
    </row>
    <row r="17" spans="1:9">
      <c r="A17" s="3">
        <v>42410</v>
      </c>
      <c r="B17" s="4" t="s">
        <v>29</v>
      </c>
      <c r="C17" s="4" t="s">
        <v>60</v>
      </c>
      <c r="D17" s="4" t="s">
        <v>62</v>
      </c>
      <c r="E17" s="4" t="s">
        <v>13</v>
      </c>
      <c r="F17" s="4" t="s">
        <v>52</v>
      </c>
      <c r="G17" s="32">
        <v>2000</v>
      </c>
      <c r="H17" s="32">
        <v>160</v>
      </c>
      <c r="I17" s="5">
        <f t="shared" si="0"/>
        <v>320000</v>
      </c>
    </row>
    <row r="18" spans="1:9">
      <c r="A18" s="3">
        <v>42416</v>
      </c>
      <c r="B18" s="4" t="s">
        <v>30</v>
      </c>
      <c r="C18" s="4" t="s">
        <v>63</v>
      </c>
      <c r="D18" s="4" t="s">
        <v>62</v>
      </c>
      <c r="E18" s="4" t="s">
        <v>27</v>
      </c>
      <c r="F18" s="4" t="s">
        <v>49</v>
      </c>
      <c r="G18" s="32">
        <v>700</v>
      </c>
      <c r="H18" s="32">
        <v>80</v>
      </c>
      <c r="I18" s="5">
        <f t="shared" si="0"/>
        <v>56000</v>
      </c>
    </row>
    <row r="19" spans="1:9">
      <c r="A19" s="3">
        <v>42419</v>
      </c>
      <c r="B19" s="4" t="s">
        <v>21</v>
      </c>
      <c r="C19" s="4" t="s">
        <v>56</v>
      </c>
      <c r="D19" s="4" t="s">
        <v>61</v>
      </c>
      <c r="E19" s="4" t="s">
        <v>23</v>
      </c>
      <c r="F19" s="4" t="s">
        <v>51</v>
      </c>
      <c r="G19" s="32">
        <v>3000</v>
      </c>
      <c r="H19" s="32">
        <v>40</v>
      </c>
      <c r="I19" s="5">
        <f t="shared" si="0"/>
        <v>120000</v>
      </c>
    </row>
    <row r="20" spans="1:9">
      <c r="A20" s="3">
        <v>42423</v>
      </c>
      <c r="B20" s="4" t="s">
        <v>26</v>
      </c>
      <c r="C20" s="4" t="s">
        <v>60</v>
      </c>
      <c r="D20" s="4" t="s">
        <v>59</v>
      </c>
      <c r="E20" s="4" t="s">
        <v>27</v>
      </c>
      <c r="F20" s="4" t="s">
        <v>49</v>
      </c>
      <c r="G20" s="32">
        <v>1000</v>
      </c>
      <c r="H20" s="32">
        <v>100</v>
      </c>
      <c r="I20" s="5">
        <f t="shared" si="0"/>
        <v>100000</v>
      </c>
    </row>
    <row r="21" spans="1:9">
      <c r="A21" s="3">
        <v>42424</v>
      </c>
      <c r="B21" s="4" t="s">
        <v>31</v>
      </c>
      <c r="C21" s="4" t="s">
        <v>58</v>
      </c>
      <c r="D21" s="4" t="s">
        <v>57</v>
      </c>
      <c r="E21" s="4" t="s">
        <v>32</v>
      </c>
      <c r="F21" s="4" t="s">
        <v>52</v>
      </c>
      <c r="G21" s="32">
        <v>300</v>
      </c>
      <c r="H21" s="32">
        <v>200</v>
      </c>
      <c r="I21" s="5">
        <f t="shared" si="0"/>
        <v>60000</v>
      </c>
    </row>
    <row r="22" spans="1:9">
      <c r="A22" s="3">
        <v>42425</v>
      </c>
      <c r="B22" s="4" t="s">
        <v>33</v>
      </c>
      <c r="C22" s="4" t="s">
        <v>63</v>
      </c>
      <c r="D22" s="4" t="s">
        <v>59</v>
      </c>
      <c r="E22" s="4" t="s">
        <v>20</v>
      </c>
      <c r="F22" s="4" t="s">
        <v>50</v>
      </c>
      <c r="G22" s="32">
        <v>300</v>
      </c>
      <c r="H22" s="32">
        <v>150</v>
      </c>
      <c r="I22" s="5">
        <f t="shared" si="0"/>
        <v>45000</v>
      </c>
    </row>
    <row r="23" spans="1:9">
      <c r="A23" s="3">
        <v>42427</v>
      </c>
      <c r="B23" s="4" t="s">
        <v>34</v>
      </c>
      <c r="C23" s="4" t="s">
        <v>56</v>
      </c>
      <c r="D23" s="4" t="s">
        <v>59</v>
      </c>
      <c r="E23" s="4" t="s">
        <v>13</v>
      </c>
      <c r="F23" s="4" t="s">
        <v>52</v>
      </c>
      <c r="G23" s="32">
        <v>2000</v>
      </c>
      <c r="H23" s="32">
        <v>110</v>
      </c>
      <c r="I23" s="5">
        <f t="shared" si="0"/>
        <v>220000</v>
      </c>
    </row>
    <row r="24" spans="1:9">
      <c r="A24" s="3">
        <v>42430</v>
      </c>
      <c r="B24" s="4" t="s">
        <v>35</v>
      </c>
      <c r="C24" s="4" t="s">
        <v>60</v>
      </c>
      <c r="D24" s="4" t="s">
        <v>62</v>
      </c>
      <c r="E24" s="4" t="s">
        <v>13</v>
      </c>
      <c r="F24" s="4" t="s">
        <v>52</v>
      </c>
      <c r="G24" s="32">
        <v>2000</v>
      </c>
      <c r="H24" s="32">
        <v>70</v>
      </c>
      <c r="I24" s="5">
        <f t="shared" si="0"/>
        <v>140000</v>
      </c>
    </row>
    <row r="25" spans="1:9">
      <c r="A25" s="3">
        <v>42431</v>
      </c>
      <c r="B25" s="4" t="s">
        <v>34</v>
      </c>
      <c r="C25" s="4" t="s">
        <v>56</v>
      </c>
      <c r="D25" s="4" t="s">
        <v>59</v>
      </c>
      <c r="E25" s="4" t="s">
        <v>23</v>
      </c>
      <c r="F25" s="4" t="s">
        <v>51</v>
      </c>
      <c r="G25" s="32">
        <v>2000</v>
      </c>
      <c r="H25" s="32">
        <v>50</v>
      </c>
      <c r="I25" s="5">
        <f t="shared" si="0"/>
        <v>100000</v>
      </c>
    </row>
    <row r="26" spans="1:9">
      <c r="A26" s="3">
        <v>42434</v>
      </c>
      <c r="B26" s="4" t="s">
        <v>19</v>
      </c>
      <c r="C26" s="4" t="s">
        <v>58</v>
      </c>
      <c r="D26" s="4" t="s">
        <v>61</v>
      </c>
      <c r="E26" s="4" t="s">
        <v>25</v>
      </c>
      <c r="F26" s="4" t="s">
        <v>49</v>
      </c>
      <c r="G26" s="32">
        <v>600</v>
      </c>
      <c r="H26" s="32">
        <v>250</v>
      </c>
      <c r="I26" s="5">
        <f t="shared" si="0"/>
        <v>150000</v>
      </c>
    </row>
    <row r="27" spans="1:9">
      <c r="A27" s="3">
        <v>42434</v>
      </c>
      <c r="B27" s="4" t="s">
        <v>24</v>
      </c>
      <c r="C27" s="4" t="s">
        <v>56</v>
      </c>
      <c r="D27" s="4" t="s">
        <v>62</v>
      </c>
      <c r="E27" s="4" t="s">
        <v>13</v>
      </c>
      <c r="F27" s="4" t="s">
        <v>52</v>
      </c>
      <c r="G27" s="32">
        <v>4000</v>
      </c>
      <c r="H27" s="32">
        <v>80</v>
      </c>
      <c r="I27" s="5">
        <f t="shared" si="0"/>
        <v>320000</v>
      </c>
    </row>
    <row r="28" spans="1:9">
      <c r="A28" s="3">
        <v>42439</v>
      </c>
      <c r="B28" s="4" t="s">
        <v>36</v>
      </c>
      <c r="C28" s="4" t="s">
        <v>58</v>
      </c>
      <c r="D28" s="4" t="s">
        <v>62</v>
      </c>
      <c r="E28" s="4" t="s">
        <v>37</v>
      </c>
      <c r="F28" s="4" t="s">
        <v>50</v>
      </c>
      <c r="G28" s="32">
        <v>1000</v>
      </c>
      <c r="H28" s="32">
        <v>80</v>
      </c>
      <c r="I28" s="5">
        <f t="shared" si="0"/>
        <v>80000</v>
      </c>
    </row>
    <row r="29" spans="1:9">
      <c r="A29" s="3">
        <v>42440</v>
      </c>
      <c r="B29" s="4" t="s">
        <v>35</v>
      </c>
      <c r="C29" s="4" t="s">
        <v>60</v>
      </c>
      <c r="D29" s="4" t="s">
        <v>62</v>
      </c>
      <c r="E29" s="4" t="s">
        <v>27</v>
      </c>
      <c r="F29" s="4" t="s">
        <v>49</v>
      </c>
      <c r="G29" s="32">
        <v>2000</v>
      </c>
      <c r="H29" s="32">
        <v>40</v>
      </c>
      <c r="I29" s="5">
        <f t="shared" si="0"/>
        <v>80000</v>
      </c>
    </row>
    <row r="30" spans="1:9">
      <c r="A30" s="3">
        <v>42443</v>
      </c>
      <c r="B30" s="4" t="s">
        <v>38</v>
      </c>
      <c r="C30" s="4" t="s">
        <v>64</v>
      </c>
      <c r="D30" s="4" t="s">
        <v>59</v>
      </c>
      <c r="E30" s="4" t="s">
        <v>23</v>
      </c>
      <c r="F30" s="4" t="s">
        <v>51</v>
      </c>
      <c r="G30" s="32">
        <v>500</v>
      </c>
      <c r="H30" s="32">
        <v>110</v>
      </c>
      <c r="I30" s="5">
        <f t="shared" si="0"/>
        <v>55000</v>
      </c>
    </row>
    <row r="31" spans="1:9">
      <c r="A31" s="3">
        <v>42444</v>
      </c>
      <c r="B31" s="4" t="s">
        <v>38</v>
      </c>
      <c r="C31" s="4" t="s">
        <v>64</v>
      </c>
      <c r="D31" s="4" t="s">
        <v>59</v>
      </c>
      <c r="E31" s="4" t="s">
        <v>20</v>
      </c>
      <c r="F31" s="4" t="s">
        <v>50</v>
      </c>
      <c r="G31" s="32">
        <v>500</v>
      </c>
      <c r="H31" s="32">
        <v>120</v>
      </c>
      <c r="I31" s="5">
        <f t="shared" si="0"/>
        <v>60000</v>
      </c>
    </row>
    <row r="32" spans="1:9">
      <c r="A32" s="3">
        <v>42449</v>
      </c>
      <c r="B32" s="4" t="s">
        <v>39</v>
      </c>
      <c r="C32" s="4" t="s">
        <v>64</v>
      </c>
      <c r="D32" s="4" t="s">
        <v>61</v>
      </c>
      <c r="E32" s="4" t="s">
        <v>27</v>
      </c>
      <c r="F32" s="4" t="s">
        <v>49</v>
      </c>
      <c r="G32" s="32">
        <v>700</v>
      </c>
      <c r="H32" s="32">
        <v>170</v>
      </c>
      <c r="I32" s="5">
        <f t="shared" si="0"/>
        <v>119000</v>
      </c>
    </row>
    <row r="33" spans="1:9">
      <c r="A33" s="3">
        <v>42450</v>
      </c>
      <c r="B33" s="4" t="s">
        <v>40</v>
      </c>
      <c r="C33" s="4" t="s">
        <v>64</v>
      </c>
      <c r="D33" s="4" t="s">
        <v>62</v>
      </c>
      <c r="E33" s="4" t="s">
        <v>13</v>
      </c>
      <c r="F33" s="4" t="s">
        <v>52</v>
      </c>
      <c r="G33" s="32">
        <v>850</v>
      </c>
      <c r="H33" s="32">
        <v>230</v>
      </c>
      <c r="I33" s="5">
        <f t="shared" si="0"/>
        <v>195500</v>
      </c>
    </row>
    <row r="34" spans="1:9">
      <c r="A34" s="3">
        <v>42455</v>
      </c>
      <c r="B34" s="4" t="s">
        <v>38</v>
      </c>
      <c r="C34" s="4" t="s">
        <v>64</v>
      </c>
      <c r="D34" s="4" t="s">
        <v>59</v>
      </c>
      <c r="E34" s="4" t="s">
        <v>23</v>
      </c>
      <c r="F34" s="4" t="s">
        <v>51</v>
      </c>
      <c r="G34" s="32">
        <v>500</v>
      </c>
      <c r="H34" s="32">
        <v>100</v>
      </c>
      <c r="I34" s="5">
        <f t="shared" si="0"/>
        <v>50000</v>
      </c>
    </row>
    <row r="35" spans="1:9">
      <c r="A35" s="35" t="s">
        <v>41</v>
      </c>
      <c r="B35" s="35"/>
      <c r="C35" s="35"/>
      <c r="D35" s="35"/>
      <c r="E35" s="35"/>
      <c r="F35" s="35"/>
      <c r="G35" s="36"/>
      <c r="H35" s="33">
        <f>SUM(H3:H34)</f>
        <v>3640</v>
      </c>
      <c r="I35" s="6">
        <f>SUM(I3:I34)</f>
        <v>4065500</v>
      </c>
    </row>
  </sheetData>
  <mergeCells count="2">
    <mergeCell ref="A1:I1"/>
    <mergeCell ref="A35:G35"/>
  </mergeCells>
  <phoneticPr fontId="3"/>
  <pageMargins left="0.36" right="0.27" top="1" bottom="1" header="0.51200000000000001" footer="0.51200000000000001"/>
  <pageSetup paperSize="9" orientation="portrait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sqref="A1:E1"/>
    </sheetView>
  </sheetViews>
  <sheetFormatPr defaultColWidth="9" defaultRowHeight="13.5"/>
  <cols>
    <col min="1" max="1" width="9.875" style="7" bestFit="1" customWidth="1"/>
    <col min="2" max="5" width="10.125" style="7" customWidth="1"/>
    <col min="6" max="16384" width="9" style="7"/>
  </cols>
  <sheetData>
    <row r="1" spans="1:5" ht="17.25">
      <c r="A1" s="37" t="s">
        <v>42</v>
      </c>
      <c r="B1" s="37"/>
      <c r="C1" s="37"/>
      <c r="D1" s="37"/>
      <c r="E1" s="37"/>
    </row>
    <row r="2" spans="1:5" ht="17.25">
      <c r="A2" s="8"/>
      <c r="B2" s="9"/>
      <c r="C2" s="9"/>
      <c r="D2" s="9"/>
      <c r="E2" s="10" t="s">
        <v>43</v>
      </c>
    </row>
    <row r="3" spans="1:5">
      <c r="A3" s="11" t="s">
        <v>44</v>
      </c>
      <c r="B3" s="11" t="s">
        <v>45</v>
      </c>
      <c r="C3" s="11" t="s">
        <v>46</v>
      </c>
      <c r="D3" s="11" t="s">
        <v>47</v>
      </c>
      <c r="E3" s="11" t="s">
        <v>48</v>
      </c>
    </row>
    <row r="4" spans="1:5">
      <c r="A4" s="12" t="s">
        <v>49</v>
      </c>
      <c r="B4" s="24"/>
      <c r="C4" s="24"/>
      <c r="D4" s="24"/>
      <c r="E4" s="24"/>
    </row>
    <row r="5" spans="1:5">
      <c r="A5" s="12" t="s">
        <v>50</v>
      </c>
      <c r="B5" s="24"/>
      <c r="C5" s="24"/>
      <c r="D5" s="24"/>
      <c r="E5" s="24"/>
    </row>
    <row r="6" spans="1:5">
      <c r="A6" s="12" t="s">
        <v>51</v>
      </c>
      <c r="B6" s="24"/>
      <c r="C6" s="24"/>
      <c r="D6" s="24"/>
      <c r="E6" s="24"/>
    </row>
    <row r="7" spans="1:5" ht="14.25" thickBot="1">
      <c r="A7" s="13" t="s">
        <v>52</v>
      </c>
      <c r="B7" s="25"/>
      <c r="C7" s="25"/>
      <c r="D7" s="25"/>
      <c r="E7" s="25"/>
    </row>
    <row r="8" spans="1:5" ht="14.25" thickTop="1">
      <c r="A8" s="14" t="s">
        <v>48</v>
      </c>
      <c r="B8" s="26"/>
      <c r="C8" s="26"/>
      <c r="D8" s="26"/>
      <c r="E8" s="26"/>
    </row>
  </sheetData>
  <mergeCells count="1">
    <mergeCell ref="A1:E1"/>
  </mergeCells>
  <phoneticPr fontId="3"/>
  <pageMargins left="0.75" right="0.75" top="1" bottom="1" header="0.51200000000000001" footer="0.51200000000000001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/>
  </sheetViews>
  <sheetFormatPr defaultRowHeight="13.5"/>
  <cols>
    <col min="1" max="1" width="9.875" bestFit="1" customWidth="1"/>
    <col min="2" max="3" width="20.125" bestFit="1" customWidth="1"/>
    <col min="4" max="4" width="15.625" customWidth="1"/>
  </cols>
  <sheetData>
    <row r="1" spans="1:4">
      <c r="A1" s="23"/>
      <c r="B1" s="23"/>
      <c r="C1" s="23"/>
      <c r="D1" s="23"/>
    </row>
    <row r="2" spans="1:4" ht="14.25" thickBot="1">
      <c r="A2" s="15" t="s">
        <v>6</v>
      </c>
      <c r="B2" s="16" t="s">
        <v>53</v>
      </c>
      <c r="C2" s="16" t="s">
        <v>54</v>
      </c>
      <c r="D2" s="15" t="s">
        <v>55</v>
      </c>
    </row>
    <row r="3" spans="1:4" ht="14.25" thickTop="1">
      <c r="A3" s="17" t="s">
        <v>49</v>
      </c>
      <c r="B3" s="18">
        <v>1000000</v>
      </c>
      <c r="C3" s="27"/>
      <c r="D3" s="28"/>
    </row>
    <row r="4" spans="1:4">
      <c r="A4" s="12" t="s">
        <v>50</v>
      </c>
      <c r="B4" s="19">
        <v>750000</v>
      </c>
      <c r="C4" s="29"/>
      <c r="D4" s="28"/>
    </row>
    <row r="5" spans="1:4">
      <c r="A5" s="12" t="s">
        <v>51</v>
      </c>
      <c r="B5" s="19">
        <v>500000</v>
      </c>
      <c r="C5" s="29"/>
      <c r="D5" s="28"/>
    </row>
    <row r="6" spans="1:4" ht="14.25" thickBot="1">
      <c r="A6" s="13" t="s">
        <v>52</v>
      </c>
      <c r="B6" s="20">
        <v>2000000</v>
      </c>
      <c r="C6" s="30"/>
      <c r="D6" s="31"/>
    </row>
    <row r="7" spans="1:4" ht="14.25" thickTop="1">
      <c r="A7" s="21" t="s">
        <v>48</v>
      </c>
      <c r="B7" s="22">
        <f>SUM(B3:B6)</f>
        <v>4250000</v>
      </c>
      <c r="C7" s="27"/>
      <c r="D7" s="28"/>
    </row>
  </sheetData>
  <phoneticPr fontId="3"/>
  <pageMargins left="0.75" right="0.75" top="1" bottom="1" header="0.51200000000000001" footer="0.51200000000000001"/>
  <pageSetup paperSize="9"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売上管理</vt:lpstr>
      <vt:lpstr>売上集計</vt:lpstr>
      <vt:lpstr>実績および目標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2016-05-09T17:27:17Z</dcterms:created>
  <dcterms:modified xsi:type="dcterms:W3CDTF">2016-05-24T06:00:54Z</dcterms:modified>
</cp:coreProperties>
</file>