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D93E3174-3AD2-42FD-9ADE-27CF21AF1613}" xr6:coauthVersionLast="47" xr6:coauthVersionMax="47" xr10:uidLastSave="{00000000-0000-0000-0000-000000000000}"/>
  <bookViews>
    <workbookView xWindow="-120" yWindow="-120" windowWidth="24240" windowHeight="13140"/>
  </bookViews>
  <sheets>
    <sheet name="商品データ表" sheetId="1" r:id="rId1"/>
    <sheet name="10月度販売実績表" sheetId="3" r:id="rId2"/>
    <sheet name="販売集計表" sheetId="2" r:id="rId3"/>
  </sheets>
  <definedNames>
    <definedName name="_xlnm._FilterDatabase" localSheetId="1" hidden="1">'10月度販売実績表'!$A$1:$H$34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9" i="2"/>
  <c r="F21" i="2" s="1"/>
  <c r="D20" i="2"/>
  <c r="E20" i="2"/>
</calcChain>
</file>

<file path=xl/sharedStrings.xml><?xml version="1.0" encoding="utf-8"?>
<sst xmlns="http://schemas.openxmlformats.org/spreadsheetml/2006/main" count="150" uniqueCount="64">
  <si>
    <t>BDR-3HH5</t>
  </si>
  <si>
    <t>株式会社不二工業</t>
  </si>
  <si>
    <t>BDR-3HH7</t>
  </si>
  <si>
    <t>BDR-3HH9</t>
  </si>
  <si>
    <t>CA-R-18</t>
  </si>
  <si>
    <t>CA-R-28</t>
  </si>
  <si>
    <t>キャビンレンジデザイン（有）</t>
  </si>
  <si>
    <t>KR-NEW1</t>
  </si>
  <si>
    <t>河野レンジ工業株式会社</t>
  </si>
  <si>
    <t>KR-NEW3</t>
  </si>
  <si>
    <t>MR-R83</t>
  </si>
  <si>
    <t>松本電器レンジ製作所</t>
  </si>
  <si>
    <t>MR-R83X</t>
  </si>
  <si>
    <t>NR-ARIA038</t>
  </si>
  <si>
    <t>ARIA Co.（イタリア）</t>
  </si>
  <si>
    <t>NR-ARIA058</t>
  </si>
  <si>
    <t>RLI-0039</t>
  </si>
  <si>
    <t>リビングデザイナーＫＫ</t>
  </si>
  <si>
    <t>RLI-0069</t>
  </si>
  <si>
    <t>RLI-0089</t>
  </si>
  <si>
    <t>商品コード</t>
    <rPh sb="0" eb="2">
      <t>ショウヒン</t>
    </rPh>
    <phoneticPr fontId="2"/>
  </si>
  <si>
    <t>単価（円）</t>
    <rPh sb="3" eb="4">
      <t>エン</t>
    </rPh>
    <phoneticPr fontId="2"/>
  </si>
  <si>
    <t>キャビンレンジデザイン（有）</t>
    <phoneticPr fontId="2"/>
  </si>
  <si>
    <t>メーカー</t>
    <phoneticPr fontId="2"/>
  </si>
  <si>
    <t>メーカー</t>
    <phoneticPr fontId="2"/>
  </si>
  <si>
    <t>数量</t>
  </si>
  <si>
    <t>売上金額（円）</t>
    <rPh sb="5" eb="6">
      <t>エン</t>
    </rPh>
    <phoneticPr fontId="2"/>
  </si>
  <si>
    <t>構成比（％）</t>
    <rPh sb="0" eb="3">
      <t>コウセイヒ</t>
    </rPh>
    <phoneticPr fontId="2"/>
  </si>
  <si>
    <t>合　計</t>
    <rPh sb="0" eb="1">
      <t>ゴウ</t>
    </rPh>
    <rPh sb="2" eb="3">
      <t>ケイ</t>
    </rPh>
    <phoneticPr fontId="2"/>
  </si>
  <si>
    <t>―</t>
    <phoneticPr fontId="2"/>
  </si>
  <si>
    <t>売上日</t>
    <rPh sb="0" eb="3">
      <t>ウリアゲビ</t>
    </rPh>
    <phoneticPr fontId="2"/>
  </si>
  <si>
    <t>納品先</t>
    <rPh sb="0" eb="2">
      <t>ノウヒン</t>
    </rPh>
    <rPh sb="2" eb="3">
      <t>サキ</t>
    </rPh>
    <phoneticPr fontId="2"/>
  </si>
  <si>
    <t>査定</t>
    <rPh sb="0" eb="2">
      <t>サテイ</t>
    </rPh>
    <phoneticPr fontId="2"/>
  </si>
  <si>
    <t>賀茂建築有限会社</t>
    <rPh sb="0" eb="2">
      <t>カモ</t>
    </rPh>
    <rPh sb="2" eb="4">
      <t>ケンチク</t>
    </rPh>
    <rPh sb="4" eb="6">
      <t>ユウゲン</t>
    </rPh>
    <rPh sb="6" eb="8">
      <t>カイシャ</t>
    </rPh>
    <phoneticPr fontId="2"/>
  </si>
  <si>
    <t>KR-NEW3</t>
    <phoneticPr fontId="2"/>
  </si>
  <si>
    <t>河野レンジ工業株式会社</t>
    <rPh sb="0" eb="2">
      <t>コウノ</t>
    </rPh>
    <rPh sb="5" eb="7">
      <t>コウギョウ</t>
    </rPh>
    <rPh sb="7" eb="9">
      <t>カブシキ</t>
    </rPh>
    <rPh sb="9" eb="11">
      <t>カイシャ</t>
    </rPh>
    <phoneticPr fontId="2"/>
  </si>
  <si>
    <t>株式会社和光建築</t>
    <rPh sb="0" eb="2">
      <t>カブシキ</t>
    </rPh>
    <rPh sb="2" eb="4">
      <t>カイシャ</t>
    </rPh>
    <rPh sb="4" eb="6">
      <t>ワコウ</t>
    </rPh>
    <rPh sb="6" eb="8">
      <t>ケンチク</t>
    </rPh>
    <phoneticPr fontId="2"/>
  </si>
  <si>
    <t>CA-R-28</t>
    <phoneticPr fontId="2"/>
  </si>
  <si>
    <t>キャビンレンジデザイン（有）</t>
    <rPh sb="12" eb="13">
      <t>ユウ</t>
    </rPh>
    <phoneticPr fontId="2"/>
  </si>
  <si>
    <t>スイートホーム建築会社</t>
    <rPh sb="7" eb="9">
      <t>ケンチク</t>
    </rPh>
    <rPh sb="9" eb="11">
      <t>カイシャ</t>
    </rPh>
    <phoneticPr fontId="2"/>
  </si>
  <si>
    <t>NR-ARIA038</t>
    <phoneticPr fontId="2"/>
  </si>
  <si>
    <t>ARIA Co.（イタリア）</t>
    <phoneticPr fontId="2"/>
  </si>
  <si>
    <t>株式会社シーフォンリフォーム</t>
    <rPh sb="0" eb="2">
      <t>カブシキ</t>
    </rPh>
    <rPh sb="2" eb="4">
      <t>カイシャ</t>
    </rPh>
    <phoneticPr fontId="2"/>
  </si>
  <si>
    <t>RLI-0069</t>
    <phoneticPr fontId="2"/>
  </si>
  <si>
    <t>リビングデザイナーＫＫ</t>
    <phoneticPr fontId="2"/>
  </si>
  <si>
    <t>BDR-3HH9</t>
    <phoneticPr fontId="2"/>
  </si>
  <si>
    <t>株式会社不二工業</t>
    <rPh sb="0" eb="2">
      <t>カブシキ</t>
    </rPh>
    <rPh sb="2" eb="4">
      <t>カイシャ</t>
    </rPh>
    <rPh sb="4" eb="6">
      <t>フジ</t>
    </rPh>
    <rPh sb="6" eb="8">
      <t>コウギョウ</t>
    </rPh>
    <phoneticPr fontId="2"/>
  </si>
  <si>
    <t>BDR-3HH9</t>
    <phoneticPr fontId="2"/>
  </si>
  <si>
    <t>MR-R83X</t>
    <phoneticPr fontId="2"/>
  </si>
  <si>
    <t>松本電器レンジ製作所</t>
    <rPh sb="0" eb="2">
      <t>マツモト</t>
    </rPh>
    <rPh sb="2" eb="4">
      <t>デンキ</t>
    </rPh>
    <rPh sb="7" eb="10">
      <t>セイサクショ</t>
    </rPh>
    <phoneticPr fontId="2"/>
  </si>
  <si>
    <t>RLI-0089</t>
    <phoneticPr fontId="2"/>
  </si>
  <si>
    <t>NR-ARIA038</t>
    <phoneticPr fontId="2"/>
  </si>
  <si>
    <t>ARIA Co.（イタリア）</t>
    <phoneticPr fontId="2"/>
  </si>
  <si>
    <t>MR-R83</t>
    <phoneticPr fontId="2"/>
  </si>
  <si>
    <t>KR-NEW3</t>
    <phoneticPr fontId="2"/>
  </si>
  <si>
    <t>RLI-0039</t>
    <phoneticPr fontId="2"/>
  </si>
  <si>
    <t>CA-R-18</t>
    <phoneticPr fontId="2"/>
  </si>
  <si>
    <t>BDR-3HH7</t>
    <phoneticPr fontId="2"/>
  </si>
  <si>
    <t>MR-R83</t>
    <phoneticPr fontId="2"/>
  </si>
  <si>
    <t>KR-NEW1</t>
    <phoneticPr fontId="2"/>
  </si>
  <si>
    <t>NR-ARIA058</t>
    <phoneticPr fontId="2"/>
  </si>
  <si>
    <t>BDR-3HH5</t>
    <phoneticPr fontId="2"/>
  </si>
  <si>
    <t>合計</t>
    <rPh sb="0" eb="2">
      <t>ゴウケイ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</si>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</sst>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38" fontId="1" fillId="0" borderId="1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1" xfId="1" applyNumberFormat="1" applyFont="1" applyBorder="1" applyAlignment="1">
      <alignment vertical="center"/>
    </xf>
    <xf numFmtId="0" fontId="1" fillId="0" borderId="1" xfId="1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88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5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1" fillId="0" borderId="1" xfId="1" applyBorder="1" applyAlignment="1">
      <alignment vertical="center"/>
    </xf>
    <xf numFmtId="5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8" fontId="1" fillId="0" borderId="1" xfId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38" fontId="0" fillId="0" borderId="1" xfId="0" applyNumberForma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/>
  </sheetViews>
  <sheetFormatPr defaultRowHeight="13.5" x14ac:dyDescent="0.15"/>
  <cols>
    <col min="1" max="1" width="11.875" style="6" bestFit="1" customWidth="1"/>
    <col min="2" max="2" width="25" style="6" bestFit="1" customWidth="1"/>
    <col min="3" max="3" width="9.125" style="6" bestFit="1" customWidth="1"/>
    <col min="4" max="16384" width="9" style="6"/>
  </cols>
  <sheetData>
    <row r="1" spans="1:3" s="5" customFormat="1" x14ac:dyDescent="0.15">
      <c r="A1" s="4" t="s">
        <v>20</v>
      </c>
      <c r="B1" s="4" t="s">
        <v>23</v>
      </c>
      <c r="C1" s="4" t="s">
        <v>21</v>
      </c>
    </row>
    <row r="2" spans="1:3" x14ac:dyDescent="0.15">
      <c r="A2" s="1" t="s">
        <v>0</v>
      </c>
      <c r="B2" s="1" t="s">
        <v>1</v>
      </c>
      <c r="C2" s="2">
        <v>112000</v>
      </c>
    </row>
    <row r="3" spans="1:3" x14ac:dyDescent="0.15">
      <c r="A3" s="1" t="s">
        <v>2</v>
      </c>
      <c r="B3" s="1" t="s">
        <v>1</v>
      </c>
      <c r="C3" s="2">
        <v>128700</v>
      </c>
    </row>
    <row r="4" spans="1:3" x14ac:dyDescent="0.15">
      <c r="A4" s="1" t="s">
        <v>3</v>
      </c>
      <c r="B4" s="1" t="s">
        <v>1</v>
      </c>
      <c r="C4" s="2">
        <v>149700</v>
      </c>
    </row>
    <row r="5" spans="1:3" x14ac:dyDescent="0.15">
      <c r="A5" s="1" t="s">
        <v>4</v>
      </c>
      <c r="B5" s="1" t="s">
        <v>22</v>
      </c>
      <c r="C5" s="2">
        <v>258000</v>
      </c>
    </row>
    <row r="6" spans="1:3" x14ac:dyDescent="0.15">
      <c r="A6" s="1" t="s">
        <v>5</v>
      </c>
      <c r="B6" s="1" t="s">
        <v>6</v>
      </c>
      <c r="C6" s="2">
        <v>213000</v>
      </c>
    </row>
    <row r="7" spans="1:3" x14ac:dyDescent="0.15">
      <c r="A7" s="1" t="s">
        <v>7</v>
      </c>
      <c r="B7" s="1" t="s">
        <v>8</v>
      </c>
      <c r="C7" s="2">
        <v>118000</v>
      </c>
    </row>
    <row r="8" spans="1:3" x14ac:dyDescent="0.15">
      <c r="A8" s="1" t="s">
        <v>9</v>
      </c>
      <c r="B8" s="1" t="s">
        <v>8</v>
      </c>
      <c r="C8" s="2">
        <v>138000</v>
      </c>
    </row>
    <row r="9" spans="1:3" x14ac:dyDescent="0.15">
      <c r="A9" s="1" t="s">
        <v>10</v>
      </c>
      <c r="B9" s="1" t="s">
        <v>11</v>
      </c>
      <c r="C9" s="2">
        <v>114000</v>
      </c>
    </row>
    <row r="10" spans="1:3" x14ac:dyDescent="0.15">
      <c r="A10" s="1" t="s">
        <v>12</v>
      </c>
      <c r="B10" s="1" t="s">
        <v>11</v>
      </c>
      <c r="C10" s="2">
        <v>126000</v>
      </c>
    </row>
    <row r="11" spans="1:3" x14ac:dyDescent="0.15">
      <c r="A11" s="1" t="s">
        <v>13</v>
      </c>
      <c r="B11" s="1" t="s">
        <v>14</v>
      </c>
      <c r="C11" s="2">
        <v>179800</v>
      </c>
    </row>
    <row r="12" spans="1:3" x14ac:dyDescent="0.15">
      <c r="A12" s="1" t="s">
        <v>15</v>
      </c>
      <c r="B12" s="1" t="s">
        <v>14</v>
      </c>
      <c r="C12" s="2">
        <v>199800</v>
      </c>
    </row>
    <row r="13" spans="1:3" x14ac:dyDescent="0.15">
      <c r="A13" s="1" t="s">
        <v>16</v>
      </c>
      <c r="B13" s="1" t="s">
        <v>17</v>
      </c>
      <c r="C13" s="2">
        <v>186300</v>
      </c>
    </row>
    <row r="14" spans="1:3" x14ac:dyDescent="0.15">
      <c r="A14" s="1" t="s">
        <v>18</v>
      </c>
      <c r="B14" s="1" t="s">
        <v>17</v>
      </c>
      <c r="C14" s="2">
        <v>216300</v>
      </c>
    </row>
    <row r="15" spans="1:3" x14ac:dyDescent="0.15">
      <c r="A15" s="1" t="s">
        <v>19</v>
      </c>
      <c r="B15" s="1" t="s">
        <v>17</v>
      </c>
      <c r="C15" s="2">
        <v>255000</v>
      </c>
    </row>
    <row r="16" spans="1:3" x14ac:dyDescent="0.15">
      <c r="A16" s="3"/>
      <c r="B16" s="3"/>
      <c r="C16" s="3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60" verticalDpi="360" r:id="rId1"/>
  <headerFooter alignWithMargins="0">
    <oddHeader>&amp;R実技問題４＜台所換気扇②＞商品データ表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3.5" x14ac:dyDescent="0.15"/>
  <cols>
    <col min="1" max="1" width="9.625" style="6" bestFit="1" customWidth="1"/>
    <col min="2" max="2" width="27.625" style="6" bestFit="1" customWidth="1"/>
    <col min="3" max="3" width="12.625" style="6" bestFit="1" customWidth="1"/>
    <col min="4" max="4" width="26.125" style="6" customWidth="1"/>
    <col min="5" max="5" width="9.5" style="6" bestFit="1" customWidth="1"/>
    <col min="6" max="6" width="5.625" style="6" bestFit="1" customWidth="1"/>
    <col min="7" max="7" width="13.5" style="6" bestFit="1" customWidth="1"/>
    <col min="8" max="8" width="5.625" style="6" bestFit="1" customWidth="1"/>
    <col min="9" max="16384" width="9" style="6"/>
  </cols>
  <sheetData>
    <row r="1" spans="1:8" s="5" customFormat="1" x14ac:dyDescent="0.15">
      <c r="A1" s="4" t="s">
        <v>30</v>
      </c>
      <c r="B1" s="4" t="s">
        <v>31</v>
      </c>
      <c r="C1" s="4" t="s">
        <v>20</v>
      </c>
      <c r="D1" s="4" t="s">
        <v>24</v>
      </c>
      <c r="E1" s="4" t="s">
        <v>21</v>
      </c>
      <c r="F1" s="4" t="s">
        <v>25</v>
      </c>
      <c r="G1" s="4" t="s">
        <v>26</v>
      </c>
      <c r="H1" s="4" t="s">
        <v>32</v>
      </c>
    </row>
    <row r="2" spans="1:8" x14ac:dyDescent="0.15">
      <c r="A2" s="16">
        <v>38992</v>
      </c>
      <c r="B2" s="17" t="s">
        <v>33</v>
      </c>
      <c r="C2" s="18" t="s">
        <v>34</v>
      </c>
      <c r="D2" s="18" t="s">
        <v>35</v>
      </c>
      <c r="E2" s="19">
        <v>138000</v>
      </c>
      <c r="F2" s="17">
        <v>5</v>
      </c>
      <c r="G2" s="19">
        <f t="shared" ref="G2:G33" si="0">F2*E2</f>
        <v>690000</v>
      </c>
      <c r="H2" s="17"/>
    </row>
    <row r="3" spans="1:8" x14ac:dyDescent="0.15">
      <c r="A3" s="16">
        <v>38993</v>
      </c>
      <c r="B3" s="17" t="s">
        <v>36</v>
      </c>
      <c r="C3" s="18" t="s">
        <v>37</v>
      </c>
      <c r="D3" s="18" t="s">
        <v>38</v>
      </c>
      <c r="E3" s="19">
        <v>213000</v>
      </c>
      <c r="F3" s="17">
        <v>1</v>
      </c>
      <c r="G3" s="19">
        <f t="shared" si="0"/>
        <v>213000</v>
      </c>
      <c r="H3" s="17"/>
    </row>
    <row r="4" spans="1:8" x14ac:dyDescent="0.15">
      <c r="A4" s="20">
        <v>38994</v>
      </c>
      <c r="B4" s="21" t="s">
        <v>39</v>
      </c>
      <c r="C4" s="18" t="s">
        <v>40</v>
      </c>
      <c r="D4" s="18" t="s">
        <v>41</v>
      </c>
      <c r="E4" s="22">
        <v>179800</v>
      </c>
      <c r="F4" s="21">
        <v>4</v>
      </c>
      <c r="G4" s="22">
        <f t="shared" si="0"/>
        <v>719200</v>
      </c>
      <c r="H4" s="21"/>
    </row>
    <row r="5" spans="1:8" x14ac:dyDescent="0.15">
      <c r="A5" s="16">
        <v>38994</v>
      </c>
      <c r="B5" s="17" t="s">
        <v>36</v>
      </c>
      <c r="C5" s="18" t="s">
        <v>37</v>
      </c>
      <c r="D5" s="18" t="s">
        <v>38</v>
      </c>
      <c r="E5" s="19">
        <v>213000</v>
      </c>
      <c r="F5" s="17">
        <v>4</v>
      </c>
      <c r="G5" s="19">
        <f t="shared" si="0"/>
        <v>852000</v>
      </c>
      <c r="H5" s="17"/>
    </row>
    <row r="6" spans="1:8" x14ac:dyDescent="0.15">
      <c r="A6" s="16">
        <v>38995</v>
      </c>
      <c r="B6" s="17" t="s">
        <v>42</v>
      </c>
      <c r="C6" s="18" t="s">
        <v>43</v>
      </c>
      <c r="D6" s="18" t="s">
        <v>44</v>
      </c>
      <c r="E6" s="23">
        <v>216300</v>
      </c>
      <c r="F6" s="17">
        <v>8</v>
      </c>
      <c r="G6" s="19">
        <f t="shared" si="0"/>
        <v>1730400</v>
      </c>
      <c r="H6" s="17"/>
    </row>
    <row r="7" spans="1:8" x14ac:dyDescent="0.15">
      <c r="A7" s="16">
        <v>38996</v>
      </c>
      <c r="B7" s="17" t="s">
        <v>36</v>
      </c>
      <c r="C7" s="18" t="s">
        <v>40</v>
      </c>
      <c r="D7" s="18" t="s">
        <v>41</v>
      </c>
      <c r="E7" s="19">
        <v>179800</v>
      </c>
      <c r="F7" s="17">
        <v>2</v>
      </c>
      <c r="G7" s="19">
        <f t="shared" si="0"/>
        <v>359600</v>
      </c>
      <c r="H7" s="17"/>
    </row>
    <row r="8" spans="1:8" x14ac:dyDescent="0.15">
      <c r="A8" s="20">
        <v>38996</v>
      </c>
      <c r="B8" s="21" t="s">
        <v>39</v>
      </c>
      <c r="C8" s="18" t="s">
        <v>45</v>
      </c>
      <c r="D8" s="18" t="s">
        <v>46</v>
      </c>
      <c r="E8" s="22">
        <v>149700</v>
      </c>
      <c r="F8" s="21">
        <v>9</v>
      </c>
      <c r="G8" s="22">
        <f t="shared" si="0"/>
        <v>1347300</v>
      </c>
      <c r="H8" s="21"/>
    </row>
    <row r="9" spans="1:8" x14ac:dyDescent="0.15">
      <c r="A9" s="16">
        <v>38996</v>
      </c>
      <c r="B9" s="17" t="s">
        <v>33</v>
      </c>
      <c r="C9" s="18" t="s">
        <v>47</v>
      </c>
      <c r="D9" s="18" t="s">
        <v>46</v>
      </c>
      <c r="E9" s="19">
        <v>149700</v>
      </c>
      <c r="F9" s="17">
        <v>3</v>
      </c>
      <c r="G9" s="19">
        <f t="shared" si="0"/>
        <v>449100</v>
      </c>
      <c r="H9" s="17"/>
    </row>
    <row r="10" spans="1:8" x14ac:dyDescent="0.15">
      <c r="A10" s="20">
        <v>38999</v>
      </c>
      <c r="B10" s="21" t="s">
        <v>39</v>
      </c>
      <c r="C10" s="18" t="s">
        <v>48</v>
      </c>
      <c r="D10" s="21" t="s">
        <v>49</v>
      </c>
      <c r="E10" s="22">
        <v>126000</v>
      </c>
      <c r="F10" s="21">
        <v>3</v>
      </c>
      <c r="G10" s="22">
        <f t="shared" si="0"/>
        <v>378000</v>
      </c>
      <c r="H10" s="21"/>
    </row>
    <row r="11" spans="1:8" x14ac:dyDescent="0.15">
      <c r="A11" s="16">
        <v>38999</v>
      </c>
      <c r="B11" s="17" t="s">
        <v>42</v>
      </c>
      <c r="C11" s="18" t="s">
        <v>50</v>
      </c>
      <c r="D11" s="18" t="s">
        <v>44</v>
      </c>
      <c r="E11" s="23">
        <v>255000</v>
      </c>
      <c r="F11" s="17">
        <v>1</v>
      </c>
      <c r="G11" s="19">
        <f t="shared" si="0"/>
        <v>255000</v>
      </c>
      <c r="H11" s="17"/>
    </row>
    <row r="12" spans="1:8" x14ac:dyDescent="0.15">
      <c r="A12" s="16">
        <v>39000</v>
      </c>
      <c r="B12" s="17" t="s">
        <v>33</v>
      </c>
      <c r="C12" s="18" t="s">
        <v>51</v>
      </c>
      <c r="D12" s="18" t="s">
        <v>52</v>
      </c>
      <c r="E12" s="19">
        <v>179800</v>
      </c>
      <c r="F12" s="17">
        <v>3</v>
      </c>
      <c r="G12" s="19">
        <f t="shared" si="0"/>
        <v>539400</v>
      </c>
      <c r="H12" s="17"/>
    </row>
    <row r="13" spans="1:8" x14ac:dyDescent="0.15">
      <c r="A13" s="16">
        <v>39000</v>
      </c>
      <c r="B13" s="17" t="s">
        <v>33</v>
      </c>
      <c r="C13" s="18" t="s">
        <v>53</v>
      </c>
      <c r="D13" s="21" t="s">
        <v>49</v>
      </c>
      <c r="E13" s="19">
        <v>114000</v>
      </c>
      <c r="F13" s="17">
        <v>2</v>
      </c>
      <c r="G13" s="19">
        <f t="shared" si="0"/>
        <v>228000</v>
      </c>
      <c r="H13" s="17"/>
    </row>
    <row r="14" spans="1:8" x14ac:dyDescent="0.15">
      <c r="A14" s="16">
        <v>39001</v>
      </c>
      <c r="B14" s="17" t="s">
        <v>42</v>
      </c>
      <c r="C14" s="18" t="s">
        <v>54</v>
      </c>
      <c r="D14" s="18" t="s">
        <v>35</v>
      </c>
      <c r="E14" s="19">
        <v>138000</v>
      </c>
      <c r="F14" s="17">
        <v>2</v>
      </c>
      <c r="G14" s="19">
        <f t="shared" si="0"/>
        <v>276000</v>
      </c>
      <c r="H14" s="17"/>
    </row>
    <row r="15" spans="1:8" x14ac:dyDescent="0.15">
      <c r="A15" s="16">
        <v>39001</v>
      </c>
      <c r="B15" s="17" t="s">
        <v>42</v>
      </c>
      <c r="C15" s="18" t="s">
        <v>55</v>
      </c>
      <c r="D15" s="18" t="s">
        <v>44</v>
      </c>
      <c r="E15" s="23">
        <v>186300</v>
      </c>
      <c r="F15" s="17">
        <v>3</v>
      </c>
      <c r="G15" s="19">
        <f t="shared" si="0"/>
        <v>558900</v>
      </c>
      <c r="H15" s="17"/>
    </row>
    <row r="16" spans="1:8" x14ac:dyDescent="0.15">
      <c r="A16" s="20">
        <v>39002</v>
      </c>
      <c r="B16" s="21" t="s">
        <v>39</v>
      </c>
      <c r="C16" s="18" t="s">
        <v>56</v>
      </c>
      <c r="D16" s="18" t="s">
        <v>38</v>
      </c>
      <c r="E16" s="22">
        <v>258000</v>
      </c>
      <c r="F16" s="21">
        <v>3</v>
      </c>
      <c r="G16" s="22">
        <f t="shared" si="0"/>
        <v>774000</v>
      </c>
      <c r="H16" s="21"/>
    </row>
    <row r="17" spans="1:8" x14ac:dyDescent="0.15">
      <c r="A17" s="16">
        <v>39006</v>
      </c>
      <c r="B17" s="17" t="s">
        <v>33</v>
      </c>
      <c r="C17" s="18" t="s">
        <v>51</v>
      </c>
      <c r="D17" s="18" t="s">
        <v>52</v>
      </c>
      <c r="E17" s="19">
        <v>179800</v>
      </c>
      <c r="F17" s="17">
        <v>8</v>
      </c>
      <c r="G17" s="19">
        <f t="shared" si="0"/>
        <v>1438400</v>
      </c>
      <c r="H17" s="17"/>
    </row>
    <row r="18" spans="1:8" x14ac:dyDescent="0.15">
      <c r="A18" s="20">
        <v>39006</v>
      </c>
      <c r="B18" s="21" t="s">
        <v>39</v>
      </c>
      <c r="C18" s="18" t="s">
        <v>57</v>
      </c>
      <c r="D18" s="18" t="s">
        <v>46</v>
      </c>
      <c r="E18" s="22">
        <v>128700</v>
      </c>
      <c r="F18" s="21">
        <v>6</v>
      </c>
      <c r="G18" s="22">
        <f t="shared" si="0"/>
        <v>772200</v>
      </c>
      <c r="H18" s="21"/>
    </row>
    <row r="19" spans="1:8" x14ac:dyDescent="0.15">
      <c r="A19" s="16">
        <v>39007</v>
      </c>
      <c r="B19" s="17" t="s">
        <v>36</v>
      </c>
      <c r="C19" s="18" t="s">
        <v>58</v>
      </c>
      <c r="D19" s="21" t="s">
        <v>49</v>
      </c>
      <c r="E19" s="19">
        <v>114000</v>
      </c>
      <c r="F19" s="17">
        <v>8</v>
      </c>
      <c r="G19" s="19">
        <f t="shared" si="0"/>
        <v>912000</v>
      </c>
      <c r="H19" s="17"/>
    </row>
    <row r="20" spans="1:8" x14ac:dyDescent="0.15">
      <c r="A20" s="20">
        <v>39007</v>
      </c>
      <c r="B20" s="21" t="s">
        <v>39</v>
      </c>
      <c r="C20" s="18" t="s">
        <v>55</v>
      </c>
      <c r="D20" s="18" t="s">
        <v>44</v>
      </c>
      <c r="E20" s="24">
        <v>186300</v>
      </c>
      <c r="F20" s="25">
        <v>9</v>
      </c>
      <c r="G20" s="22">
        <f t="shared" si="0"/>
        <v>1676700</v>
      </c>
      <c r="H20" s="21"/>
    </row>
    <row r="21" spans="1:8" x14ac:dyDescent="0.15">
      <c r="A21" s="16">
        <v>39008</v>
      </c>
      <c r="B21" s="17" t="s">
        <v>33</v>
      </c>
      <c r="C21" s="18" t="s">
        <v>59</v>
      </c>
      <c r="D21" s="18" t="s">
        <v>35</v>
      </c>
      <c r="E21" s="19">
        <v>118000</v>
      </c>
      <c r="F21" s="17">
        <v>3</v>
      </c>
      <c r="G21" s="19">
        <f t="shared" si="0"/>
        <v>354000</v>
      </c>
      <c r="H21" s="17"/>
    </row>
    <row r="22" spans="1:8" s="26" customFormat="1" x14ac:dyDescent="0.15">
      <c r="A22" s="20">
        <v>39009</v>
      </c>
      <c r="B22" s="21" t="s">
        <v>42</v>
      </c>
      <c r="C22" s="18" t="s">
        <v>58</v>
      </c>
      <c r="D22" s="21" t="s">
        <v>49</v>
      </c>
      <c r="E22" s="22">
        <v>114000</v>
      </c>
      <c r="F22" s="21">
        <v>8</v>
      </c>
      <c r="G22" s="22">
        <f t="shared" si="0"/>
        <v>912000</v>
      </c>
      <c r="H22" s="21"/>
    </row>
    <row r="23" spans="1:8" s="26" customFormat="1" x14ac:dyDescent="0.15">
      <c r="A23" s="20">
        <v>39010</v>
      </c>
      <c r="B23" s="21" t="s">
        <v>42</v>
      </c>
      <c r="C23" s="18" t="s">
        <v>48</v>
      </c>
      <c r="D23" s="21" t="s">
        <v>49</v>
      </c>
      <c r="E23" s="22">
        <v>126000</v>
      </c>
      <c r="F23" s="21">
        <v>5</v>
      </c>
      <c r="G23" s="22">
        <f t="shared" si="0"/>
        <v>630000</v>
      </c>
      <c r="H23" s="21"/>
    </row>
    <row r="24" spans="1:8" x14ac:dyDescent="0.15">
      <c r="A24" s="16">
        <v>39010</v>
      </c>
      <c r="B24" s="17" t="s">
        <v>36</v>
      </c>
      <c r="C24" s="18" t="s">
        <v>43</v>
      </c>
      <c r="D24" s="18" t="s">
        <v>44</v>
      </c>
      <c r="E24" s="23">
        <v>216300</v>
      </c>
      <c r="F24" s="17">
        <v>3</v>
      </c>
      <c r="G24" s="19">
        <f t="shared" si="0"/>
        <v>648900</v>
      </c>
      <c r="H24" s="17"/>
    </row>
    <row r="25" spans="1:8" s="26" customFormat="1" x14ac:dyDescent="0.15">
      <c r="A25" s="20">
        <v>39011</v>
      </c>
      <c r="B25" s="21" t="s">
        <v>39</v>
      </c>
      <c r="C25" s="18" t="s">
        <v>58</v>
      </c>
      <c r="D25" s="21" t="s">
        <v>49</v>
      </c>
      <c r="E25" s="22">
        <v>114000</v>
      </c>
      <c r="F25" s="25">
        <v>2</v>
      </c>
      <c r="G25" s="22">
        <f t="shared" si="0"/>
        <v>228000</v>
      </c>
      <c r="H25" s="21"/>
    </row>
    <row r="26" spans="1:8" s="26" customFormat="1" x14ac:dyDescent="0.15">
      <c r="A26" s="16">
        <v>39013</v>
      </c>
      <c r="B26" s="17" t="s">
        <v>33</v>
      </c>
      <c r="C26" s="18" t="s">
        <v>60</v>
      </c>
      <c r="D26" s="18" t="s">
        <v>52</v>
      </c>
      <c r="E26" s="19">
        <v>199800</v>
      </c>
      <c r="F26" s="27">
        <v>1</v>
      </c>
      <c r="G26" s="19">
        <f t="shared" si="0"/>
        <v>199800</v>
      </c>
      <c r="H26" s="17"/>
    </row>
    <row r="27" spans="1:8" s="26" customFormat="1" x14ac:dyDescent="0.15">
      <c r="A27" s="20">
        <v>39014</v>
      </c>
      <c r="B27" s="28" t="s">
        <v>39</v>
      </c>
      <c r="C27" s="18" t="s">
        <v>37</v>
      </c>
      <c r="D27" s="18" t="s">
        <v>38</v>
      </c>
      <c r="E27" s="22">
        <v>213000</v>
      </c>
      <c r="F27" s="28">
        <v>4</v>
      </c>
      <c r="G27" s="22">
        <f t="shared" si="0"/>
        <v>852000</v>
      </c>
      <c r="H27" s="21"/>
    </row>
    <row r="28" spans="1:8" s="26" customFormat="1" x14ac:dyDescent="0.15">
      <c r="A28" s="20">
        <v>39015</v>
      </c>
      <c r="B28" s="28" t="s">
        <v>39</v>
      </c>
      <c r="C28" s="18" t="s">
        <v>57</v>
      </c>
      <c r="D28" s="18" t="s">
        <v>46</v>
      </c>
      <c r="E28" s="22">
        <v>128700</v>
      </c>
      <c r="F28" s="28">
        <v>8</v>
      </c>
      <c r="G28" s="22">
        <f t="shared" si="0"/>
        <v>1029600</v>
      </c>
      <c r="H28" s="21"/>
    </row>
    <row r="29" spans="1:8" s="26" customFormat="1" x14ac:dyDescent="0.15">
      <c r="A29" s="20">
        <v>39015</v>
      </c>
      <c r="B29" s="28" t="s">
        <v>36</v>
      </c>
      <c r="C29" s="18" t="s">
        <v>56</v>
      </c>
      <c r="D29" s="18" t="s">
        <v>38</v>
      </c>
      <c r="E29" s="22">
        <v>258000</v>
      </c>
      <c r="F29" s="21">
        <v>4</v>
      </c>
      <c r="G29" s="22">
        <f t="shared" si="0"/>
        <v>1032000</v>
      </c>
      <c r="H29" s="21"/>
    </row>
    <row r="30" spans="1:8" s="26" customFormat="1" x14ac:dyDescent="0.15">
      <c r="A30" s="20">
        <v>39015</v>
      </c>
      <c r="B30" s="28" t="s">
        <v>39</v>
      </c>
      <c r="C30" s="18" t="s">
        <v>54</v>
      </c>
      <c r="D30" s="18" t="s">
        <v>35</v>
      </c>
      <c r="E30" s="22">
        <v>138000</v>
      </c>
      <c r="F30" s="21">
        <v>6</v>
      </c>
      <c r="G30" s="22">
        <f t="shared" si="0"/>
        <v>828000</v>
      </c>
      <c r="H30" s="21"/>
    </row>
    <row r="31" spans="1:8" s="26" customFormat="1" x14ac:dyDescent="0.15">
      <c r="A31" s="20">
        <v>39016</v>
      </c>
      <c r="B31" s="28" t="s">
        <v>42</v>
      </c>
      <c r="C31" s="18" t="s">
        <v>43</v>
      </c>
      <c r="D31" s="18" t="s">
        <v>44</v>
      </c>
      <c r="E31" s="24">
        <v>216300</v>
      </c>
      <c r="F31" s="21">
        <v>6</v>
      </c>
      <c r="G31" s="22">
        <f t="shared" si="0"/>
        <v>1297800</v>
      </c>
      <c r="H31" s="21"/>
    </row>
    <row r="32" spans="1:8" s="26" customFormat="1" x14ac:dyDescent="0.15">
      <c r="A32" s="16">
        <v>39020</v>
      </c>
      <c r="B32" s="27" t="s">
        <v>33</v>
      </c>
      <c r="C32" s="18" t="s">
        <v>47</v>
      </c>
      <c r="D32" s="18" t="s">
        <v>46</v>
      </c>
      <c r="E32" s="19">
        <v>149700</v>
      </c>
      <c r="F32" s="17">
        <v>8</v>
      </c>
      <c r="G32" s="19">
        <f t="shared" si="0"/>
        <v>1197600</v>
      </c>
      <c r="H32" s="17"/>
    </row>
    <row r="33" spans="1:8" s="26" customFormat="1" x14ac:dyDescent="0.15">
      <c r="A33" s="20">
        <v>39021</v>
      </c>
      <c r="B33" s="28" t="s">
        <v>36</v>
      </c>
      <c r="C33" s="18" t="s">
        <v>61</v>
      </c>
      <c r="D33" s="18" t="s">
        <v>46</v>
      </c>
      <c r="E33" s="22">
        <v>112000</v>
      </c>
      <c r="F33" s="21">
        <v>2</v>
      </c>
      <c r="G33" s="22">
        <f t="shared" si="0"/>
        <v>224000</v>
      </c>
      <c r="H33" s="21"/>
    </row>
    <row r="34" spans="1:8" x14ac:dyDescent="0.15">
      <c r="A34" s="12" t="s">
        <v>62</v>
      </c>
      <c r="B34" s="12" t="s">
        <v>63</v>
      </c>
      <c r="C34" s="12" t="s">
        <v>63</v>
      </c>
      <c r="D34" s="12" t="s">
        <v>63</v>
      </c>
      <c r="E34" s="12" t="s">
        <v>63</v>
      </c>
      <c r="F34" s="17"/>
      <c r="G34" s="29"/>
      <c r="H34" s="12" t="s">
        <v>63</v>
      </c>
    </row>
  </sheetData>
  <phoneticPr fontId="2"/>
  <printOptions horizontalCentered="1"/>
  <pageMargins left="0.23622047244094491" right="0.19685039370078741" top="0.98425196850393704" bottom="0.98425196850393704" header="0.51181102362204722" footer="0.51181102362204722"/>
  <pageSetup paperSize="9" scale="75" orientation="portrait" r:id="rId1"/>
  <headerFooter alignWithMargins="0">
    <oddHeader>&amp;R実技問題４＜台所換気扇②＞販売実績表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3.5" x14ac:dyDescent="0.15"/>
  <cols>
    <col min="1" max="1" width="11.875" style="6" bestFit="1" customWidth="1"/>
    <col min="2" max="2" width="25" style="6" bestFit="1" customWidth="1"/>
    <col min="3" max="3" width="9.125" style="6" bestFit="1" customWidth="1"/>
    <col min="4" max="4" width="5.25" style="6" bestFit="1" customWidth="1"/>
    <col min="5" max="5" width="13.125" style="6" bestFit="1" customWidth="1"/>
    <col min="6" max="6" width="11.125" style="6" bestFit="1" customWidth="1"/>
    <col min="7" max="16384" width="9" style="6"/>
  </cols>
  <sheetData>
    <row r="1" spans="1:6" x14ac:dyDescent="0.15">
      <c r="A1" s="7"/>
      <c r="B1" s="7"/>
      <c r="C1" s="7"/>
      <c r="D1" s="7"/>
      <c r="E1" s="7"/>
      <c r="F1" s="7"/>
    </row>
    <row r="2" spans="1:6" x14ac:dyDescent="0.15">
      <c r="A2" s="4" t="s">
        <v>20</v>
      </c>
      <c r="B2" s="4" t="s">
        <v>24</v>
      </c>
      <c r="C2" s="4" t="s">
        <v>21</v>
      </c>
      <c r="D2" s="4" t="s">
        <v>25</v>
      </c>
      <c r="E2" s="4" t="s">
        <v>26</v>
      </c>
      <c r="F2" s="4" t="s">
        <v>27</v>
      </c>
    </row>
    <row r="3" spans="1:6" x14ac:dyDescent="0.15">
      <c r="A3" s="8"/>
      <c r="B3" s="8"/>
      <c r="C3" s="9"/>
      <c r="D3" s="10"/>
      <c r="E3" s="11"/>
      <c r="F3" s="11"/>
    </row>
    <row r="4" spans="1:6" x14ac:dyDescent="0.15">
      <c r="A4" s="8"/>
      <c r="B4" s="8"/>
      <c r="C4" s="9"/>
      <c r="D4" s="10"/>
      <c r="E4" s="11"/>
      <c r="F4" s="11"/>
    </row>
    <row r="5" spans="1:6" x14ac:dyDescent="0.15">
      <c r="A5" s="8"/>
      <c r="B5" s="8"/>
      <c r="C5" s="9"/>
      <c r="D5" s="10"/>
      <c r="E5" s="11"/>
      <c r="F5" s="11"/>
    </row>
    <row r="6" spans="1:6" x14ac:dyDescent="0.15">
      <c r="A6" s="8"/>
      <c r="B6" s="8"/>
      <c r="C6" s="9"/>
      <c r="D6" s="10"/>
      <c r="E6" s="11"/>
      <c r="F6" s="11"/>
    </row>
    <row r="7" spans="1:6" x14ac:dyDescent="0.15">
      <c r="A7" s="8"/>
      <c r="B7" s="8"/>
      <c r="C7" s="9"/>
      <c r="D7" s="10"/>
      <c r="E7" s="11"/>
      <c r="F7" s="11"/>
    </row>
    <row r="8" spans="1:6" x14ac:dyDescent="0.15">
      <c r="A8" s="8"/>
      <c r="B8" s="8"/>
      <c r="C8" s="9"/>
      <c r="D8" s="10"/>
      <c r="E8" s="11"/>
      <c r="F8" s="11"/>
    </row>
    <row r="9" spans="1:6" x14ac:dyDescent="0.15">
      <c r="A9" s="8"/>
      <c r="B9" s="8"/>
      <c r="C9" s="9"/>
      <c r="D9" s="10"/>
      <c r="E9" s="11"/>
      <c r="F9" s="11"/>
    </row>
    <row r="10" spans="1:6" x14ac:dyDescent="0.15">
      <c r="A10" s="8"/>
      <c r="B10" s="8"/>
      <c r="C10" s="9"/>
      <c r="D10" s="11"/>
      <c r="E10" s="11"/>
      <c r="F10" s="11"/>
    </row>
    <row r="11" spans="1:6" x14ac:dyDescent="0.15">
      <c r="A11" s="8"/>
      <c r="B11" s="8"/>
      <c r="C11" s="9"/>
      <c r="D11" s="11"/>
      <c r="E11" s="11"/>
      <c r="F11" s="11"/>
    </row>
    <row r="12" spans="1:6" x14ac:dyDescent="0.15">
      <c r="A12" s="8"/>
      <c r="B12" s="8"/>
      <c r="C12" s="9"/>
      <c r="D12" s="11"/>
      <c r="E12" s="11"/>
      <c r="F12" s="11"/>
    </row>
    <row r="13" spans="1:6" x14ac:dyDescent="0.15">
      <c r="A13" s="8"/>
      <c r="B13" s="8"/>
      <c r="C13" s="9"/>
      <c r="D13" s="11"/>
      <c r="E13" s="11"/>
      <c r="F13" s="11"/>
    </row>
    <row r="14" spans="1:6" x14ac:dyDescent="0.15">
      <c r="A14" s="8"/>
      <c r="B14" s="8"/>
      <c r="C14" s="9"/>
      <c r="D14" s="11"/>
      <c r="E14" s="11"/>
      <c r="F14" s="11"/>
    </row>
    <row r="15" spans="1:6" x14ac:dyDescent="0.15">
      <c r="A15" s="8"/>
      <c r="B15" s="8"/>
      <c r="C15" s="9"/>
      <c r="D15" s="11"/>
      <c r="E15" s="11"/>
      <c r="F15" s="11"/>
    </row>
    <row r="16" spans="1:6" x14ac:dyDescent="0.15">
      <c r="A16" s="8"/>
      <c r="B16" s="8"/>
      <c r="C16" s="9"/>
      <c r="D16" s="11"/>
      <c r="E16" s="11"/>
      <c r="F16" s="11"/>
    </row>
    <row r="17" spans="1:6" x14ac:dyDescent="0.15">
      <c r="A17" s="12" t="s">
        <v>28</v>
      </c>
      <c r="B17" s="12" t="s">
        <v>29</v>
      </c>
      <c r="C17" s="12" t="s">
        <v>29</v>
      </c>
      <c r="D17" s="10"/>
      <c r="E17" s="11"/>
      <c r="F17" s="11"/>
    </row>
    <row r="19" spans="1:6" x14ac:dyDescent="0.15">
      <c r="F19" s="13">
        <f>SUM(F3:F16)</f>
        <v>0</v>
      </c>
    </row>
    <row r="20" spans="1:6" x14ac:dyDescent="0.15">
      <c r="D20" s="14" t="str">
        <f>IF(D17="","",IF(D17=170,"合計は正しい","合計は間違っています"))</f>
        <v/>
      </c>
      <c r="E20" s="15" t="str">
        <f>IF(E17="","",IF(E17=26865100,"合計は正しい","合計は間違っています"))</f>
        <v/>
      </c>
    </row>
    <row r="21" spans="1:6" x14ac:dyDescent="0.15">
      <c r="F21" s="14" t="str">
        <f>IF(F19=0,"",IF(F19=100,"％は正しい","％は間違っています"))</f>
        <v/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360" verticalDpi="360" r:id="rId1"/>
  <headerFooter alignWithMargins="0">
    <oddHeader>&amp;R実技問題４＜台所換気扇②＞販売集計表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商品データ表</vt:lpstr>
      <vt:lpstr>10月度販売実績表</vt:lpstr>
      <vt:lpstr>販売集計表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2006-07-06T03:31:19Z</cp:lastPrinted>
  <dcterms:created xsi:type="dcterms:W3CDTF">2006-02-23T00:04:47Z</dcterms:created>
  <dcterms:modified xsi:type="dcterms:W3CDTF">2023-06-19T09:21:16Z</dcterms:modified>
</cp:coreProperties>
</file>