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22871CA4-2745-446F-95B1-0819782D75D5}" xr6:coauthVersionLast="47" xr6:coauthVersionMax="47" xr10:uidLastSave="{00000000-0000-0000-0000-000000000000}"/>
  <bookViews>
    <workbookView xWindow="7875" yWindow="60" windowWidth="15930" windowHeight="12645"/>
  </bookViews>
  <sheets>
    <sheet name="価格表" sheetId="1" r:id="rId1"/>
    <sheet name="販売管理表" sheetId="3" r:id="rId2"/>
    <sheet name="販売集計表" sheetId="2" r:id="rId3"/>
  </sheets>
  <definedNames>
    <definedName name="_xlnm._FilterDatabase" localSheetId="1" hidden="1">販売管理表!$A$1:$E$33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3" l="1"/>
  <c r="B12" i="2"/>
  <c r="C12" i="2"/>
  <c r="F12" i="2"/>
  <c r="G12" i="2"/>
  <c r="D13" i="2"/>
  <c r="E13" i="2"/>
  <c r="H13" i="2"/>
  <c r="I13" i="2"/>
</calcChain>
</file>

<file path=xl/sharedStrings.xml><?xml version="1.0" encoding="utf-8"?>
<sst xmlns="http://schemas.openxmlformats.org/spreadsheetml/2006/main" count="241" uniqueCount="58">
  <si>
    <t>分類</t>
  </si>
  <si>
    <t>セダン</t>
  </si>
  <si>
    <t>ジェントル</t>
  </si>
  <si>
    <t>フォーチュン</t>
  </si>
  <si>
    <t>コンパクトカー</t>
  </si>
  <si>
    <t>コンドルＢ</t>
  </si>
  <si>
    <t>ボンバー</t>
  </si>
  <si>
    <t>スポーツカー</t>
  </si>
  <si>
    <t>サムライ</t>
  </si>
  <si>
    <t>スピッツライン</t>
  </si>
  <si>
    <t>ミニバン</t>
  </si>
  <si>
    <t>アフリカン</t>
  </si>
  <si>
    <t>ファミリーバン</t>
  </si>
  <si>
    <t>ステーションワゴン</t>
  </si>
  <si>
    <t>ステージア</t>
  </si>
  <si>
    <t>ウイングロード</t>
  </si>
  <si>
    <t>車種</t>
    <rPh sb="0" eb="2">
      <t>シャシュ</t>
    </rPh>
    <phoneticPr fontId="2"/>
  </si>
  <si>
    <t>販売価格（円）</t>
    <rPh sb="0" eb="2">
      <t>ハンバイ</t>
    </rPh>
    <rPh sb="5" eb="6">
      <t>エン</t>
    </rPh>
    <phoneticPr fontId="2"/>
  </si>
  <si>
    <t>河野</t>
  </si>
  <si>
    <t>建部</t>
  </si>
  <si>
    <t>向田</t>
  </si>
  <si>
    <t>上野</t>
  </si>
  <si>
    <t>大北</t>
  </si>
  <si>
    <t>和気</t>
  </si>
  <si>
    <t>営業担当</t>
    <rPh sb="0" eb="2">
      <t>エイギョウ</t>
    </rPh>
    <rPh sb="2" eb="4">
      <t>タントウ</t>
    </rPh>
    <phoneticPr fontId="2"/>
  </si>
  <si>
    <t>４月台数</t>
    <rPh sb="1" eb="2">
      <t>ガツ</t>
    </rPh>
    <rPh sb="2" eb="4">
      <t>ダイスウ</t>
    </rPh>
    <phoneticPr fontId="2"/>
  </si>
  <si>
    <t>４月売上（円）</t>
    <rPh sb="1" eb="2">
      <t>ガツ</t>
    </rPh>
    <rPh sb="2" eb="4">
      <t>ウリアゲ</t>
    </rPh>
    <rPh sb="5" eb="6">
      <t>エン</t>
    </rPh>
    <phoneticPr fontId="2"/>
  </si>
  <si>
    <t>５月台数</t>
    <rPh sb="1" eb="2">
      <t>ガツ</t>
    </rPh>
    <rPh sb="2" eb="4">
      <t>ダイスウ</t>
    </rPh>
    <phoneticPr fontId="2"/>
  </si>
  <si>
    <t>５月売上（円）</t>
    <rPh sb="1" eb="2">
      <t>ガツ</t>
    </rPh>
    <rPh sb="2" eb="4">
      <t>ウリアゲ</t>
    </rPh>
    <rPh sb="5" eb="6">
      <t>エン</t>
    </rPh>
    <phoneticPr fontId="2"/>
  </si>
  <si>
    <t>６月台数</t>
    <rPh sb="1" eb="2">
      <t>ガツ</t>
    </rPh>
    <rPh sb="2" eb="4">
      <t>ダイスウ</t>
    </rPh>
    <phoneticPr fontId="2"/>
  </si>
  <si>
    <t>６月売上（円）</t>
    <rPh sb="1" eb="2">
      <t>ガツ</t>
    </rPh>
    <rPh sb="2" eb="4">
      <t>ウリアゲ</t>
    </rPh>
    <rPh sb="5" eb="6">
      <t>エン</t>
    </rPh>
    <phoneticPr fontId="2"/>
  </si>
  <si>
    <t>第一四半期台数</t>
    <rPh sb="0" eb="2">
      <t>ダイイチ</t>
    </rPh>
    <rPh sb="2" eb="3">
      <t>シ</t>
    </rPh>
    <rPh sb="3" eb="5">
      <t>ハンキ</t>
    </rPh>
    <rPh sb="5" eb="7">
      <t>ダイスウ</t>
    </rPh>
    <phoneticPr fontId="2"/>
  </si>
  <si>
    <t>第一四半期売上（円）</t>
    <rPh sb="0" eb="1">
      <t>ダイ</t>
    </rPh>
    <rPh sb="1" eb="2">
      <t>イチ</t>
    </rPh>
    <rPh sb="2" eb="3">
      <t>シ</t>
    </rPh>
    <rPh sb="3" eb="5">
      <t>ハンキ</t>
    </rPh>
    <rPh sb="5" eb="7">
      <t>ウリアゲ</t>
    </rPh>
    <rPh sb="8" eb="9">
      <t>エン</t>
    </rPh>
    <phoneticPr fontId="2"/>
  </si>
  <si>
    <t>合計</t>
    <rPh sb="0" eb="2">
      <t>ゴウケイ</t>
    </rPh>
    <phoneticPr fontId="2"/>
  </si>
  <si>
    <t>販売日</t>
    <rPh sb="0" eb="2">
      <t>ハンバイ</t>
    </rPh>
    <rPh sb="2" eb="3">
      <t>ビ</t>
    </rPh>
    <phoneticPr fontId="2"/>
  </si>
  <si>
    <t>分類</t>
    <rPh sb="0" eb="2">
      <t>ブンルイ</t>
    </rPh>
    <phoneticPr fontId="2"/>
  </si>
  <si>
    <t>価格（円）</t>
    <rPh sb="0" eb="2">
      <t>カカク</t>
    </rPh>
    <rPh sb="3" eb="4">
      <t>エン</t>
    </rPh>
    <phoneticPr fontId="2"/>
  </si>
  <si>
    <t>大北</t>
    <rPh sb="0" eb="2">
      <t>オオキタ</t>
    </rPh>
    <phoneticPr fontId="2"/>
  </si>
  <si>
    <t>ステーションワゴン</t>
    <phoneticPr fontId="2"/>
  </si>
  <si>
    <t>向田</t>
    <rPh sb="0" eb="2">
      <t>ムコウダ</t>
    </rPh>
    <phoneticPr fontId="2"/>
  </si>
  <si>
    <t>コンパクトカー</t>
    <phoneticPr fontId="2"/>
  </si>
  <si>
    <t>河野</t>
    <rPh sb="0" eb="2">
      <t>コウノ</t>
    </rPh>
    <phoneticPr fontId="2"/>
  </si>
  <si>
    <t>セダン</t>
    <phoneticPr fontId="2"/>
  </si>
  <si>
    <t>コンパクトカー</t>
    <phoneticPr fontId="2"/>
  </si>
  <si>
    <t>上野</t>
    <rPh sb="0" eb="2">
      <t>ウエノ</t>
    </rPh>
    <phoneticPr fontId="2"/>
  </si>
  <si>
    <t>建部</t>
    <rPh sb="0" eb="2">
      <t>タテベ</t>
    </rPh>
    <phoneticPr fontId="2"/>
  </si>
  <si>
    <t>ステーションワゴン</t>
    <phoneticPr fontId="2"/>
  </si>
  <si>
    <t>ミニバン</t>
    <phoneticPr fontId="2"/>
  </si>
  <si>
    <t>スポーツカー</t>
    <phoneticPr fontId="2"/>
  </si>
  <si>
    <t>スポーツカー</t>
    <phoneticPr fontId="2"/>
  </si>
  <si>
    <t>ミニバン</t>
    <phoneticPr fontId="2"/>
  </si>
  <si>
    <t>和気</t>
    <rPh sb="0" eb="2">
      <t>ワケ</t>
    </rPh>
    <phoneticPr fontId="2"/>
  </si>
  <si>
    <t>ステーションワゴン</t>
    <phoneticPr fontId="2"/>
  </si>
  <si>
    <t>セダン</t>
    <phoneticPr fontId="2"/>
  </si>
  <si>
    <t>ミニバン</t>
    <phoneticPr fontId="2"/>
  </si>
  <si>
    <t>セダン</t>
    <phoneticPr fontId="2"/>
  </si>
  <si>
    <t>コンパクトカー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</si>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</sst>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5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5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56" fontId="1" fillId="0" borderId="1" xfId="0" applyNumberFormat="1" applyFont="1" applyFill="1" applyBorder="1" applyAlignment="1">
      <alignment vertical="center" wrapText="1"/>
    </xf>
    <xf numFmtId="56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/>
  </sheetViews>
  <sheetFormatPr defaultRowHeight="13.5" x14ac:dyDescent="0.15"/>
  <cols>
    <col min="1" max="1" width="16.625" style="3" bestFit="1" customWidth="1"/>
    <col min="2" max="3" width="13.125" style="3" bestFit="1" customWidth="1"/>
    <col min="4" max="16384" width="9" style="3"/>
  </cols>
  <sheetData>
    <row r="1" spans="1:3" x14ac:dyDescent="0.15">
      <c r="A1" s="1" t="s">
        <v>0</v>
      </c>
      <c r="B1" s="1" t="s">
        <v>16</v>
      </c>
      <c r="C1" s="1" t="s">
        <v>17</v>
      </c>
    </row>
    <row r="2" spans="1:3" x14ac:dyDescent="0.15">
      <c r="A2" s="28" t="s">
        <v>1</v>
      </c>
      <c r="B2" s="2" t="s">
        <v>2</v>
      </c>
      <c r="C2" s="4">
        <v>4800000</v>
      </c>
    </row>
    <row r="3" spans="1:3" x14ac:dyDescent="0.15">
      <c r="A3" s="29"/>
      <c r="B3" s="2" t="s">
        <v>3</v>
      </c>
      <c r="C3" s="4">
        <v>3560000</v>
      </c>
    </row>
    <row r="4" spans="1:3" x14ac:dyDescent="0.15">
      <c r="A4" s="28" t="s">
        <v>4</v>
      </c>
      <c r="B4" s="2" t="s">
        <v>5</v>
      </c>
      <c r="C4" s="4">
        <v>1580000</v>
      </c>
    </row>
    <row r="5" spans="1:3" x14ac:dyDescent="0.15">
      <c r="A5" s="29"/>
      <c r="B5" s="2" t="s">
        <v>6</v>
      </c>
      <c r="C5" s="4">
        <v>940000</v>
      </c>
    </row>
    <row r="6" spans="1:3" x14ac:dyDescent="0.15">
      <c r="A6" s="28" t="s">
        <v>7</v>
      </c>
      <c r="B6" s="2" t="s">
        <v>8</v>
      </c>
      <c r="C6" s="4">
        <v>4680000</v>
      </c>
    </row>
    <row r="7" spans="1:3" x14ac:dyDescent="0.15">
      <c r="A7" s="29"/>
      <c r="B7" s="2" t="s">
        <v>9</v>
      </c>
      <c r="C7" s="4">
        <v>2580000</v>
      </c>
    </row>
    <row r="8" spans="1:3" x14ac:dyDescent="0.15">
      <c r="A8" s="28" t="s">
        <v>10</v>
      </c>
      <c r="B8" s="2" t="s">
        <v>11</v>
      </c>
      <c r="C8" s="4">
        <v>3160000</v>
      </c>
    </row>
    <row r="9" spans="1:3" x14ac:dyDescent="0.15">
      <c r="A9" s="29"/>
      <c r="B9" s="2" t="s">
        <v>12</v>
      </c>
      <c r="C9" s="4">
        <v>2380000</v>
      </c>
    </row>
    <row r="10" spans="1:3" x14ac:dyDescent="0.15">
      <c r="A10" s="28" t="s">
        <v>13</v>
      </c>
      <c r="B10" s="5" t="s">
        <v>14</v>
      </c>
      <c r="C10" s="4">
        <v>2860000</v>
      </c>
    </row>
    <row r="11" spans="1:3" x14ac:dyDescent="0.15">
      <c r="A11" s="29"/>
      <c r="B11" s="5" t="s">
        <v>15</v>
      </c>
      <c r="C11" s="4">
        <v>1580000</v>
      </c>
    </row>
  </sheetData>
  <mergeCells count="5">
    <mergeCell ref="A10:A11"/>
    <mergeCell ref="A2:A3"/>
    <mergeCell ref="A4:A5"/>
    <mergeCell ref="A6:A7"/>
    <mergeCell ref="A8:A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>
    <oddHeader>&amp;R実技問題７＜自動車販売③＞価格表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/>
  </sheetViews>
  <sheetFormatPr defaultRowHeight="13.5" x14ac:dyDescent="0.15"/>
  <cols>
    <col min="1" max="1" width="8.625" style="3" bestFit="1" customWidth="1"/>
    <col min="2" max="2" width="9" style="26" bestFit="1"/>
    <col min="3" max="3" width="16.625" style="27" bestFit="1" customWidth="1"/>
    <col min="4" max="4" width="13.125" style="3" bestFit="1" customWidth="1"/>
    <col min="5" max="5" width="11.5" style="3" bestFit="1" customWidth="1"/>
    <col min="6" max="16384" width="9" style="3"/>
  </cols>
  <sheetData>
    <row r="1" spans="1:5" s="14" customFormat="1" x14ac:dyDescent="0.15">
      <c r="A1" s="7" t="s">
        <v>34</v>
      </c>
      <c r="B1" s="7" t="s">
        <v>24</v>
      </c>
      <c r="C1" s="7" t="s">
        <v>35</v>
      </c>
      <c r="D1" s="7" t="s">
        <v>16</v>
      </c>
      <c r="E1" s="7" t="s">
        <v>36</v>
      </c>
    </row>
    <row r="2" spans="1:5" x14ac:dyDescent="0.15">
      <c r="A2" s="15">
        <v>38808</v>
      </c>
      <c r="B2" s="16" t="s">
        <v>37</v>
      </c>
      <c r="C2" s="17" t="s">
        <v>38</v>
      </c>
      <c r="D2" s="5" t="s">
        <v>14</v>
      </c>
      <c r="E2" s="4">
        <v>2860000</v>
      </c>
    </row>
    <row r="3" spans="1:5" x14ac:dyDescent="0.15">
      <c r="A3" s="15">
        <v>38808</v>
      </c>
      <c r="B3" s="16" t="s">
        <v>39</v>
      </c>
      <c r="C3" s="17" t="s">
        <v>40</v>
      </c>
      <c r="D3" s="2" t="s">
        <v>6</v>
      </c>
      <c r="E3" s="4">
        <v>940000</v>
      </c>
    </row>
    <row r="4" spans="1:5" x14ac:dyDescent="0.15">
      <c r="A4" s="15">
        <v>38809</v>
      </c>
      <c r="B4" s="16" t="s">
        <v>41</v>
      </c>
      <c r="C4" s="17" t="s">
        <v>42</v>
      </c>
      <c r="D4" s="2" t="s">
        <v>3</v>
      </c>
      <c r="E4" s="4">
        <v>3560000</v>
      </c>
    </row>
    <row r="5" spans="1:5" x14ac:dyDescent="0.15">
      <c r="A5" s="15">
        <v>38810</v>
      </c>
      <c r="B5" s="16" t="s">
        <v>41</v>
      </c>
      <c r="C5" s="17" t="s">
        <v>42</v>
      </c>
      <c r="D5" s="2" t="s">
        <v>2</v>
      </c>
      <c r="E5" s="4">
        <v>4800000</v>
      </c>
    </row>
    <row r="6" spans="1:5" x14ac:dyDescent="0.15">
      <c r="A6" s="15">
        <v>38813</v>
      </c>
      <c r="B6" s="16" t="s">
        <v>37</v>
      </c>
      <c r="C6" s="17" t="s">
        <v>40</v>
      </c>
      <c r="D6" s="2" t="s">
        <v>6</v>
      </c>
      <c r="E6" s="4">
        <v>940000</v>
      </c>
    </row>
    <row r="7" spans="1:5" x14ac:dyDescent="0.15">
      <c r="A7" s="15">
        <v>38813</v>
      </c>
      <c r="B7" s="16" t="s">
        <v>41</v>
      </c>
      <c r="C7" s="17" t="s">
        <v>43</v>
      </c>
      <c r="D7" s="2" t="s">
        <v>5</v>
      </c>
      <c r="E7" s="4">
        <v>1580000</v>
      </c>
    </row>
    <row r="8" spans="1:5" x14ac:dyDescent="0.15">
      <c r="A8" s="15">
        <v>38814</v>
      </c>
      <c r="B8" s="16" t="s">
        <v>44</v>
      </c>
      <c r="C8" s="17" t="s">
        <v>43</v>
      </c>
      <c r="D8" s="2" t="s">
        <v>6</v>
      </c>
      <c r="E8" s="4">
        <v>940000</v>
      </c>
    </row>
    <row r="9" spans="1:5" x14ac:dyDescent="0.15">
      <c r="A9" s="15">
        <v>38815</v>
      </c>
      <c r="B9" s="16" t="s">
        <v>45</v>
      </c>
      <c r="C9" s="17" t="s">
        <v>46</v>
      </c>
      <c r="D9" s="5" t="s">
        <v>15</v>
      </c>
      <c r="E9" s="4">
        <v>1580000</v>
      </c>
    </row>
    <row r="10" spans="1:5" x14ac:dyDescent="0.15">
      <c r="A10" s="15">
        <v>38816</v>
      </c>
      <c r="B10" s="16" t="s">
        <v>44</v>
      </c>
      <c r="C10" s="17" t="s">
        <v>47</v>
      </c>
      <c r="D10" s="2" t="s">
        <v>12</v>
      </c>
      <c r="E10" s="4">
        <v>2380000</v>
      </c>
    </row>
    <row r="11" spans="1:5" x14ac:dyDescent="0.15">
      <c r="A11" s="15">
        <v>38817</v>
      </c>
      <c r="B11" s="16" t="s">
        <v>37</v>
      </c>
      <c r="C11" s="17" t="s">
        <v>48</v>
      </c>
      <c r="D11" s="2" t="s">
        <v>9</v>
      </c>
      <c r="E11" s="4">
        <v>2580000</v>
      </c>
    </row>
    <row r="12" spans="1:5" x14ac:dyDescent="0.15">
      <c r="A12" s="15">
        <v>38818</v>
      </c>
      <c r="B12" s="16" t="s">
        <v>45</v>
      </c>
      <c r="C12" s="17" t="s">
        <v>49</v>
      </c>
      <c r="D12" s="2" t="s">
        <v>8</v>
      </c>
      <c r="E12" s="4">
        <v>4680000</v>
      </c>
    </row>
    <row r="13" spans="1:5" x14ac:dyDescent="0.15">
      <c r="A13" s="15">
        <v>38821</v>
      </c>
      <c r="B13" s="16" t="s">
        <v>44</v>
      </c>
      <c r="C13" s="17" t="s">
        <v>43</v>
      </c>
      <c r="D13" s="2" t="s">
        <v>5</v>
      </c>
      <c r="E13" s="4">
        <v>1580000</v>
      </c>
    </row>
    <row r="14" spans="1:5" x14ac:dyDescent="0.15">
      <c r="A14" s="15">
        <v>38822</v>
      </c>
      <c r="B14" s="16" t="s">
        <v>44</v>
      </c>
      <c r="C14" s="17" t="s">
        <v>49</v>
      </c>
      <c r="D14" s="2" t="s">
        <v>8</v>
      </c>
      <c r="E14" s="4">
        <v>4680000</v>
      </c>
    </row>
    <row r="15" spans="1:5" x14ac:dyDescent="0.15">
      <c r="A15" s="15">
        <v>38825</v>
      </c>
      <c r="B15" s="16" t="s">
        <v>45</v>
      </c>
      <c r="C15" s="17" t="s">
        <v>42</v>
      </c>
      <c r="D15" s="2" t="s">
        <v>2</v>
      </c>
      <c r="E15" s="4">
        <v>4800000</v>
      </c>
    </row>
    <row r="16" spans="1:5" s="14" customFormat="1" x14ac:dyDescent="0.15">
      <c r="A16" s="18">
        <v>38826</v>
      </c>
      <c r="B16" s="7" t="s">
        <v>39</v>
      </c>
      <c r="C16" s="19" t="s">
        <v>48</v>
      </c>
      <c r="D16" s="20" t="s">
        <v>8</v>
      </c>
      <c r="E16" s="21">
        <v>4680000</v>
      </c>
    </row>
    <row r="17" spans="1:5" s="14" customFormat="1" x14ac:dyDescent="0.15">
      <c r="A17" s="18">
        <v>38828</v>
      </c>
      <c r="B17" s="7" t="s">
        <v>37</v>
      </c>
      <c r="C17" s="19" t="s">
        <v>38</v>
      </c>
      <c r="D17" s="22" t="s">
        <v>14</v>
      </c>
      <c r="E17" s="4">
        <v>2860000</v>
      </c>
    </row>
    <row r="18" spans="1:5" s="14" customFormat="1" x14ac:dyDescent="0.15">
      <c r="A18" s="18">
        <v>38829</v>
      </c>
      <c r="B18" s="7" t="s">
        <v>39</v>
      </c>
      <c r="C18" s="19" t="s">
        <v>40</v>
      </c>
      <c r="D18" s="20" t="s">
        <v>5</v>
      </c>
      <c r="E18" s="21">
        <v>1580000</v>
      </c>
    </row>
    <row r="19" spans="1:5" s="14" customFormat="1" x14ac:dyDescent="0.15">
      <c r="A19" s="23">
        <v>38829</v>
      </c>
      <c r="B19" s="7" t="s">
        <v>39</v>
      </c>
      <c r="C19" s="19" t="s">
        <v>50</v>
      </c>
      <c r="D19" s="20" t="s">
        <v>11</v>
      </c>
      <c r="E19" s="4">
        <v>3150000</v>
      </c>
    </row>
    <row r="20" spans="1:5" s="14" customFormat="1" x14ac:dyDescent="0.15">
      <c r="A20" s="18">
        <v>38832</v>
      </c>
      <c r="B20" s="7" t="s">
        <v>37</v>
      </c>
      <c r="C20" s="19" t="s">
        <v>50</v>
      </c>
      <c r="D20" s="20" t="s">
        <v>11</v>
      </c>
      <c r="E20" s="4">
        <v>3150000</v>
      </c>
    </row>
    <row r="21" spans="1:5" x14ac:dyDescent="0.15">
      <c r="A21" s="15">
        <v>38835</v>
      </c>
      <c r="B21" s="16" t="s">
        <v>41</v>
      </c>
      <c r="C21" s="17" t="s">
        <v>43</v>
      </c>
      <c r="D21" s="2" t="s">
        <v>6</v>
      </c>
      <c r="E21" s="4">
        <v>940000</v>
      </c>
    </row>
    <row r="22" spans="1:5" x14ac:dyDescent="0.15">
      <c r="A22" s="15">
        <v>38840</v>
      </c>
      <c r="B22" s="16" t="s">
        <v>44</v>
      </c>
      <c r="C22" s="17" t="s">
        <v>43</v>
      </c>
      <c r="D22" s="2" t="s">
        <v>6</v>
      </c>
      <c r="E22" s="4">
        <v>940000</v>
      </c>
    </row>
    <row r="23" spans="1:5" x14ac:dyDescent="0.15">
      <c r="A23" s="15">
        <v>38843</v>
      </c>
      <c r="B23" s="16" t="s">
        <v>51</v>
      </c>
      <c r="C23" s="17" t="s">
        <v>52</v>
      </c>
      <c r="D23" s="5" t="s">
        <v>15</v>
      </c>
      <c r="E23" s="4">
        <v>1580000</v>
      </c>
    </row>
    <row r="24" spans="1:5" x14ac:dyDescent="0.15">
      <c r="A24" s="15">
        <v>38844</v>
      </c>
      <c r="B24" s="16" t="s">
        <v>45</v>
      </c>
      <c r="C24" s="17" t="s">
        <v>42</v>
      </c>
      <c r="D24" s="2" t="s">
        <v>2</v>
      </c>
      <c r="E24" s="4">
        <v>4800000</v>
      </c>
    </row>
    <row r="25" spans="1:5" x14ac:dyDescent="0.15">
      <c r="A25" s="15">
        <v>38845</v>
      </c>
      <c r="B25" s="16" t="s">
        <v>41</v>
      </c>
      <c r="C25" s="17" t="s">
        <v>43</v>
      </c>
      <c r="D25" s="2" t="s">
        <v>5</v>
      </c>
      <c r="E25" s="4">
        <v>1580000</v>
      </c>
    </row>
    <row r="26" spans="1:5" x14ac:dyDescent="0.15">
      <c r="A26" s="15">
        <v>38845</v>
      </c>
      <c r="B26" s="16" t="s">
        <v>39</v>
      </c>
      <c r="C26" s="17" t="s">
        <v>53</v>
      </c>
      <c r="D26" s="2" t="s">
        <v>3</v>
      </c>
      <c r="E26" s="4">
        <v>3560000</v>
      </c>
    </row>
    <row r="27" spans="1:5" x14ac:dyDescent="0.15">
      <c r="A27" s="15">
        <v>38845</v>
      </c>
      <c r="B27" s="16" t="s">
        <v>51</v>
      </c>
      <c r="C27" s="17" t="s">
        <v>54</v>
      </c>
      <c r="D27" s="2" t="s">
        <v>12</v>
      </c>
      <c r="E27" s="4">
        <v>2380000</v>
      </c>
    </row>
    <row r="28" spans="1:5" x14ac:dyDescent="0.15">
      <c r="A28" s="15">
        <v>38846</v>
      </c>
      <c r="B28" s="16" t="s">
        <v>39</v>
      </c>
      <c r="C28" s="17" t="s">
        <v>50</v>
      </c>
      <c r="D28" s="2" t="s">
        <v>12</v>
      </c>
      <c r="E28" s="4">
        <v>2380000</v>
      </c>
    </row>
    <row r="29" spans="1:5" x14ac:dyDescent="0.15">
      <c r="A29" s="15">
        <v>38846</v>
      </c>
      <c r="B29" s="16" t="s">
        <v>51</v>
      </c>
      <c r="C29" s="17" t="s">
        <v>55</v>
      </c>
      <c r="D29" s="2" t="s">
        <v>2</v>
      </c>
      <c r="E29" s="4">
        <v>4800000</v>
      </c>
    </row>
    <row r="30" spans="1:5" x14ac:dyDescent="0.15">
      <c r="A30" s="15">
        <v>38848</v>
      </c>
      <c r="B30" s="16" t="s">
        <v>37</v>
      </c>
      <c r="C30" s="17" t="s">
        <v>48</v>
      </c>
      <c r="D30" s="2" t="s">
        <v>9</v>
      </c>
      <c r="E30" s="4">
        <v>2580000</v>
      </c>
    </row>
    <row r="31" spans="1:5" x14ac:dyDescent="0.15">
      <c r="A31" s="15">
        <v>38848</v>
      </c>
      <c r="B31" s="16" t="s">
        <v>45</v>
      </c>
      <c r="C31" s="17" t="s">
        <v>43</v>
      </c>
      <c r="D31" s="2" t="s">
        <v>6</v>
      </c>
      <c r="E31" s="4">
        <v>940000</v>
      </c>
    </row>
    <row r="32" spans="1:5" x14ac:dyDescent="0.15">
      <c r="A32" s="24">
        <v>38850</v>
      </c>
      <c r="B32" s="16" t="s">
        <v>37</v>
      </c>
      <c r="C32" s="17" t="s">
        <v>38</v>
      </c>
      <c r="D32" s="5" t="s">
        <v>15</v>
      </c>
      <c r="E32" s="4">
        <v>1580000</v>
      </c>
    </row>
    <row r="33" spans="1:5" x14ac:dyDescent="0.15">
      <c r="A33" s="15">
        <v>38851</v>
      </c>
      <c r="B33" s="16" t="s">
        <v>44</v>
      </c>
      <c r="C33" s="17" t="s">
        <v>46</v>
      </c>
      <c r="D33" s="5" t="s">
        <v>14</v>
      </c>
      <c r="E33" s="4">
        <v>2860000</v>
      </c>
    </row>
    <row r="34" spans="1:5" x14ac:dyDescent="0.15">
      <c r="A34" s="15">
        <v>38852</v>
      </c>
      <c r="B34" s="16" t="s">
        <v>39</v>
      </c>
      <c r="C34" s="17" t="s">
        <v>40</v>
      </c>
      <c r="D34" s="2" t="s">
        <v>6</v>
      </c>
      <c r="E34" s="4">
        <v>940000</v>
      </c>
    </row>
    <row r="35" spans="1:5" x14ac:dyDescent="0.15">
      <c r="A35" s="15">
        <v>38852</v>
      </c>
      <c r="B35" s="16" t="s">
        <v>51</v>
      </c>
      <c r="C35" s="17" t="s">
        <v>56</v>
      </c>
      <c r="D35" s="2" t="s">
        <v>5</v>
      </c>
      <c r="E35" s="4">
        <v>1580000</v>
      </c>
    </row>
    <row r="36" spans="1:5" x14ac:dyDescent="0.15">
      <c r="A36" s="15">
        <v>38853</v>
      </c>
      <c r="B36" s="16" t="s">
        <v>51</v>
      </c>
      <c r="C36" s="17" t="s">
        <v>56</v>
      </c>
      <c r="D36" s="2" t="s">
        <v>6</v>
      </c>
      <c r="E36" s="4">
        <v>940000</v>
      </c>
    </row>
    <row r="37" spans="1:5" x14ac:dyDescent="0.15">
      <c r="A37" s="15">
        <v>38855</v>
      </c>
      <c r="B37" s="16" t="s">
        <v>37</v>
      </c>
      <c r="C37" s="17" t="s">
        <v>50</v>
      </c>
      <c r="D37" s="2" t="s">
        <v>12</v>
      </c>
      <c r="E37" s="4">
        <v>2380000</v>
      </c>
    </row>
    <row r="38" spans="1:5" x14ac:dyDescent="0.15">
      <c r="A38" s="15">
        <v>38856</v>
      </c>
      <c r="B38" s="16" t="s">
        <v>37</v>
      </c>
      <c r="C38" s="17" t="s">
        <v>40</v>
      </c>
      <c r="D38" s="2" t="s">
        <v>5</v>
      </c>
      <c r="E38" s="4">
        <v>1580000</v>
      </c>
    </row>
    <row r="39" spans="1:5" x14ac:dyDescent="0.15">
      <c r="A39" s="15">
        <v>38856</v>
      </c>
      <c r="B39" s="16" t="s">
        <v>41</v>
      </c>
      <c r="C39" s="17" t="s">
        <v>46</v>
      </c>
      <c r="D39" s="5" t="s">
        <v>15</v>
      </c>
      <c r="E39" s="4">
        <v>1580000</v>
      </c>
    </row>
    <row r="40" spans="1:5" x14ac:dyDescent="0.15">
      <c r="A40" s="24">
        <v>38859</v>
      </c>
      <c r="B40" s="16" t="s">
        <v>45</v>
      </c>
      <c r="C40" s="17" t="s">
        <v>49</v>
      </c>
      <c r="D40" s="2" t="s">
        <v>9</v>
      </c>
      <c r="E40" s="4">
        <v>2580000</v>
      </c>
    </row>
    <row r="41" spans="1:5" x14ac:dyDescent="0.15">
      <c r="A41" s="15">
        <v>38862</v>
      </c>
      <c r="B41" s="16" t="s">
        <v>41</v>
      </c>
      <c r="C41" s="17" t="s">
        <v>42</v>
      </c>
      <c r="D41" s="2" t="s">
        <v>3</v>
      </c>
      <c r="E41" s="4">
        <v>3560000</v>
      </c>
    </row>
    <row r="42" spans="1:5" x14ac:dyDescent="0.15">
      <c r="A42" s="15">
        <v>38862</v>
      </c>
      <c r="B42" s="16" t="s">
        <v>45</v>
      </c>
      <c r="C42" s="17" t="s">
        <v>43</v>
      </c>
      <c r="D42" s="2" t="s">
        <v>6</v>
      </c>
      <c r="E42" s="4">
        <v>940000</v>
      </c>
    </row>
    <row r="43" spans="1:5" x14ac:dyDescent="0.15">
      <c r="A43" s="15">
        <v>38866</v>
      </c>
      <c r="B43" s="16" t="s">
        <v>39</v>
      </c>
      <c r="C43" s="17" t="s">
        <v>48</v>
      </c>
      <c r="D43" s="2" t="s">
        <v>9</v>
      </c>
      <c r="E43" s="4">
        <v>2580000</v>
      </c>
    </row>
    <row r="44" spans="1:5" x14ac:dyDescent="0.15">
      <c r="A44" s="15">
        <v>38869</v>
      </c>
      <c r="B44" s="16" t="s">
        <v>37</v>
      </c>
      <c r="C44" s="17" t="s">
        <v>48</v>
      </c>
      <c r="D44" s="2" t="s">
        <v>9</v>
      </c>
      <c r="E44" s="4">
        <v>2580000</v>
      </c>
    </row>
    <row r="45" spans="1:5" x14ac:dyDescent="0.15">
      <c r="A45" s="15">
        <v>38869</v>
      </c>
      <c r="B45" s="16" t="s">
        <v>45</v>
      </c>
      <c r="C45" s="17" t="s">
        <v>43</v>
      </c>
      <c r="D45" s="2" t="s">
        <v>5</v>
      </c>
      <c r="E45" s="4">
        <v>1580000</v>
      </c>
    </row>
    <row r="46" spans="1:5" x14ac:dyDescent="0.15">
      <c r="A46" s="15">
        <v>38870</v>
      </c>
      <c r="B46" s="16" t="s">
        <v>45</v>
      </c>
      <c r="C46" s="17" t="s">
        <v>47</v>
      </c>
      <c r="D46" s="2" t="s">
        <v>12</v>
      </c>
      <c r="E46" s="4">
        <v>2380000</v>
      </c>
    </row>
    <row r="47" spans="1:5" x14ac:dyDescent="0.15">
      <c r="A47" s="15">
        <v>38871</v>
      </c>
      <c r="B47" s="16" t="s">
        <v>39</v>
      </c>
      <c r="C47" s="17" t="s">
        <v>50</v>
      </c>
      <c r="D47" s="2" t="s">
        <v>11</v>
      </c>
      <c r="E47" s="4">
        <v>3150000</v>
      </c>
    </row>
    <row r="48" spans="1:5" x14ac:dyDescent="0.15">
      <c r="A48" s="15">
        <v>38874</v>
      </c>
      <c r="B48" s="16" t="s">
        <v>37</v>
      </c>
      <c r="C48" s="17" t="s">
        <v>48</v>
      </c>
      <c r="D48" s="2" t="s">
        <v>8</v>
      </c>
      <c r="E48" s="4">
        <v>4680000</v>
      </c>
    </row>
    <row r="49" spans="1:5" x14ac:dyDescent="0.15">
      <c r="A49" s="15">
        <v>38875</v>
      </c>
      <c r="B49" s="16" t="s">
        <v>37</v>
      </c>
      <c r="C49" s="17" t="s">
        <v>50</v>
      </c>
      <c r="D49" s="2" t="s">
        <v>12</v>
      </c>
      <c r="E49" s="4">
        <v>2380000</v>
      </c>
    </row>
    <row r="50" spans="1:5" s="14" customFormat="1" x14ac:dyDescent="0.15">
      <c r="A50" s="18">
        <v>38876</v>
      </c>
      <c r="B50" s="7" t="s">
        <v>45</v>
      </c>
      <c r="C50" s="19" t="s">
        <v>42</v>
      </c>
      <c r="D50" s="20" t="s">
        <v>3</v>
      </c>
      <c r="E50" s="21">
        <v>3560000</v>
      </c>
    </row>
    <row r="51" spans="1:5" s="14" customFormat="1" x14ac:dyDescent="0.15">
      <c r="A51" s="18">
        <v>38876</v>
      </c>
      <c r="B51" s="7" t="s">
        <v>45</v>
      </c>
      <c r="C51" s="19" t="s">
        <v>47</v>
      </c>
      <c r="D51" s="20" t="s">
        <v>12</v>
      </c>
      <c r="E51" s="4">
        <v>2380000</v>
      </c>
    </row>
    <row r="52" spans="1:5" s="14" customFormat="1" x14ac:dyDescent="0.15">
      <c r="A52" s="18">
        <v>38878</v>
      </c>
      <c r="B52" s="7" t="s">
        <v>45</v>
      </c>
      <c r="C52" s="19" t="s">
        <v>43</v>
      </c>
      <c r="D52" s="20" t="s">
        <v>6</v>
      </c>
      <c r="E52" s="21">
        <v>940000</v>
      </c>
    </row>
    <row r="53" spans="1:5" s="14" customFormat="1" x14ac:dyDescent="0.15">
      <c r="A53" s="18">
        <v>38879</v>
      </c>
      <c r="B53" s="7" t="s">
        <v>37</v>
      </c>
      <c r="C53" s="19" t="s">
        <v>38</v>
      </c>
      <c r="D53" s="22" t="s">
        <v>14</v>
      </c>
      <c r="E53" s="4">
        <v>2860000</v>
      </c>
    </row>
    <row r="54" spans="1:5" x14ac:dyDescent="0.15">
      <c r="A54" s="15">
        <v>38879</v>
      </c>
      <c r="B54" s="16" t="s">
        <v>41</v>
      </c>
      <c r="C54" s="17" t="s">
        <v>43</v>
      </c>
      <c r="D54" s="2" t="s">
        <v>5</v>
      </c>
      <c r="E54" s="4">
        <v>1580000</v>
      </c>
    </row>
    <row r="55" spans="1:5" x14ac:dyDescent="0.15">
      <c r="A55" s="15">
        <v>38879</v>
      </c>
      <c r="B55" s="16" t="s">
        <v>51</v>
      </c>
      <c r="C55" s="17" t="s">
        <v>56</v>
      </c>
      <c r="D55" s="2" t="s">
        <v>5</v>
      </c>
      <c r="E55" s="4">
        <v>1580000</v>
      </c>
    </row>
    <row r="56" spans="1:5" x14ac:dyDescent="0.15">
      <c r="A56" s="24">
        <v>38881</v>
      </c>
      <c r="B56" s="16" t="s">
        <v>37</v>
      </c>
      <c r="C56" s="17" t="s">
        <v>40</v>
      </c>
      <c r="D56" s="2" t="s">
        <v>5</v>
      </c>
      <c r="E56" s="4">
        <v>1580000</v>
      </c>
    </row>
    <row r="57" spans="1:5" x14ac:dyDescent="0.15">
      <c r="A57" s="15">
        <v>38883</v>
      </c>
      <c r="B57" s="16" t="s">
        <v>41</v>
      </c>
      <c r="C57" s="17" t="s">
        <v>46</v>
      </c>
      <c r="D57" s="5" t="s">
        <v>14</v>
      </c>
      <c r="E57" s="4">
        <v>2860000</v>
      </c>
    </row>
    <row r="58" spans="1:5" x14ac:dyDescent="0.15">
      <c r="A58" s="15">
        <v>38884</v>
      </c>
      <c r="B58" s="16" t="s">
        <v>41</v>
      </c>
      <c r="C58" s="17" t="s">
        <v>47</v>
      </c>
      <c r="D58" s="2" t="s">
        <v>11</v>
      </c>
      <c r="E58" s="4">
        <v>3150000</v>
      </c>
    </row>
    <row r="59" spans="1:5" x14ac:dyDescent="0.15">
      <c r="A59" s="15">
        <v>38884</v>
      </c>
      <c r="B59" s="16" t="s">
        <v>45</v>
      </c>
      <c r="C59" s="17" t="s">
        <v>49</v>
      </c>
      <c r="D59" s="2" t="s">
        <v>9</v>
      </c>
      <c r="E59" s="4">
        <v>2580000</v>
      </c>
    </row>
    <row r="60" spans="1:5" x14ac:dyDescent="0.15">
      <c r="A60" s="18">
        <v>38887</v>
      </c>
      <c r="B60" s="7" t="s">
        <v>39</v>
      </c>
      <c r="C60" s="19" t="s">
        <v>53</v>
      </c>
      <c r="D60" s="20" t="s">
        <v>3</v>
      </c>
      <c r="E60" s="21">
        <v>3560000</v>
      </c>
    </row>
    <row r="61" spans="1:5" x14ac:dyDescent="0.15">
      <c r="A61" s="15">
        <v>38887</v>
      </c>
      <c r="B61" s="16" t="s">
        <v>51</v>
      </c>
      <c r="C61" s="17" t="s">
        <v>54</v>
      </c>
      <c r="D61" s="2" t="s">
        <v>12</v>
      </c>
      <c r="E61" s="4">
        <v>2380000</v>
      </c>
    </row>
    <row r="62" spans="1:5" x14ac:dyDescent="0.15">
      <c r="A62" s="15">
        <v>38888</v>
      </c>
      <c r="B62" s="16" t="s">
        <v>37</v>
      </c>
      <c r="C62" s="17" t="s">
        <v>40</v>
      </c>
      <c r="D62" s="2" t="s">
        <v>6</v>
      </c>
      <c r="E62" s="4">
        <v>940000</v>
      </c>
    </row>
    <row r="63" spans="1:5" x14ac:dyDescent="0.15">
      <c r="A63" s="15">
        <v>38889</v>
      </c>
      <c r="B63" s="16" t="s">
        <v>39</v>
      </c>
      <c r="C63" s="17" t="s">
        <v>38</v>
      </c>
      <c r="D63" s="5" t="s">
        <v>14</v>
      </c>
      <c r="E63" s="4">
        <v>2860000</v>
      </c>
    </row>
    <row r="64" spans="1:5" x14ac:dyDescent="0.15">
      <c r="A64" s="24">
        <v>38890</v>
      </c>
      <c r="B64" s="16" t="s">
        <v>51</v>
      </c>
      <c r="C64" s="17" t="s">
        <v>56</v>
      </c>
      <c r="D64" s="2" t="s">
        <v>6</v>
      </c>
      <c r="E64" s="4">
        <v>940000</v>
      </c>
    </row>
    <row r="65" spans="1:5" x14ac:dyDescent="0.15">
      <c r="A65" s="15">
        <v>38891</v>
      </c>
      <c r="B65" s="16" t="s">
        <v>41</v>
      </c>
      <c r="C65" s="17" t="s">
        <v>43</v>
      </c>
      <c r="D65" s="2" t="s">
        <v>6</v>
      </c>
      <c r="E65" s="4">
        <v>940000</v>
      </c>
    </row>
    <row r="66" spans="1:5" x14ac:dyDescent="0.15">
      <c r="A66" s="15">
        <v>38893</v>
      </c>
      <c r="B66" s="16" t="s">
        <v>39</v>
      </c>
      <c r="C66" s="17" t="s">
        <v>50</v>
      </c>
      <c r="D66" s="2" t="s">
        <v>12</v>
      </c>
      <c r="E66" s="4">
        <v>2380000</v>
      </c>
    </row>
    <row r="67" spans="1:5" x14ac:dyDescent="0.15">
      <c r="A67" s="15">
        <v>38896</v>
      </c>
      <c r="B67" s="16" t="s">
        <v>45</v>
      </c>
      <c r="C67" s="17" t="s">
        <v>49</v>
      </c>
      <c r="D67" s="2" t="s">
        <v>8</v>
      </c>
      <c r="E67" s="4">
        <v>4680000</v>
      </c>
    </row>
    <row r="68" spans="1:5" x14ac:dyDescent="0.15">
      <c r="A68" s="16" t="s">
        <v>33</v>
      </c>
      <c r="B68" s="16" t="s">
        <v>57</v>
      </c>
      <c r="C68" s="16" t="s">
        <v>57</v>
      </c>
      <c r="D68" s="16" t="s">
        <v>57</v>
      </c>
      <c r="E68" s="25">
        <f>SUM(E2:E67)</f>
        <v>161400000</v>
      </c>
    </row>
  </sheetData>
  <phoneticPr fontId="2"/>
  <printOptions horizontalCentered="1"/>
  <pageMargins left="0.23622047244094491" right="0.19685039370078741" top="0.98425196850393704" bottom="0.59055118110236227" header="0.51181102362204722" footer="0.51181102362204722"/>
  <pageSetup paperSize="9" scale="80" orientation="portrait" r:id="rId1"/>
  <headerFooter alignWithMargins="0">
    <oddHeader>&amp;R実技問題７＜自動車販売③＞販売管理表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3.5" x14ac:dyDescent="0.15"/>
  <cols>
    <col min="1" max="1" width="9" style="3" bestFit="1"/>
    <col min="2" max="2" width="8.375" style="3" bestFit="1" customWidth="1"/>
    <col min="3" max="3" width="12.5" style="3" bestFit="1" customWidth="1"/>
    <col min="4" max="4" width="8.375" style="3" bestFit="1" customWidth="1"/>
    <col min="5" max="5" width="12.5" style="3" bestFit="1" customWidth="1"/>
    <col min="6" max="6" width="8.375" style="3" bestFit="1" customWidth="1"/>
    <col min="7" max="7" width="12.5" style="3" bestFit="1" customWidth="1"/>
    <col min="8" max="8" width="15.125" style="3" bestFit="1" customWidth="1"/>
    <col min="9" max="9" width="19.375" style="3" bestFit="1" customWidth="1"/>
    <col min="10" max="10" width="9" style="3"/>
    <col min="11" max="11" width="13.125" style="3" bestFit="1" customWidth="1"/>
    <col min="12" max="16384" width="9" style="3"/>
  </cols>
  <sheetData>
    <row r="1" spans="1:9" x14ac:dyDescent="0.15">
      <c r="A1" s="6"/>
      <c r="B1" s="6"/>
      <c r="C1" s="6"/>
      <c r="D1" s="6"/>
      <c r="E1" s="6"/>
      <c r="F1" s="6"/>
      <c r="G1" s="6"/>
      <c r="H1" s="6"/>
      <c r="I1" s="6"/>
    </row>
    <row r="2" spans="1:9" x14ac:dyDescent="0.1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</row>
    <row r="3" spans="1:9" x14ac:dyDescent="0.15">
      <c r="A3" s="7" t="s">
        <v>18</v>
      </c>
      <c r="B3" s="8"/>
      <c r="C3" s="9"/>
      <c r="D3" s="9"/>
      <c r="E3" s="9"/>
      <c r="F3" s="9"/>
      <c r="G3" s="9"/>
      <c r="H3" s="9"/>
      <c r="I3" s="8"/>
    </row>
    <row r="4" spans="1:9" x14ac:dyDescent="0.15">
      <c r="A4" s="7" t="s">
        <v>19</v>
      </c>
      <c r="B4" s="8"/>
      <c r="C4" s="9"/>
      <c r="D4" s="9"/>
      <c r="E4" s="9"/>
      <c r="F4" s="9"/>
      <c r="G4" s="9"/>
      <c r="H4" s="9"/>
      <c r="I4" s="8"/>
    </row>
    <row r="5" spans="1:9" x14ac:dyDescent="0.15">
      <c r="A5" s="7" t="s">
        <v>20</v>
      </c>
      <c r="B5" s="8"/>
      <c r="C5" s="9"/>
      <c r="D5" s="9"/>
      <c r="E5" s="9"/>
      <c r="F5" s="9"/>
      <c r="G5" s="9"/>
      <c r="H5" s="9"/>
      <c r="I5" s="8"/>
    </row>
    <row r="6" spans="1:9" x14ac:dyDescent="0.15">
      <c r="A6" s="7" t="s">
        <v>21</v>
      </c>
      <c r="B6" s="8"/>
      <c r="C6" s="9"/>
      <c r="D6" s="9"/>
      <c r="E6" s="9"/>
      <c r="F6" s="9"/>
      <c r="G6" s="9"/>
      <c r="H6" s="9"/>
      <c r="I6" s="8"/>
    </row>
    <row r="7" spans="1:9" x14ac:dyDescent="0.15">
      <c r="A7" s="7" t="s">
        <v>22</v>
      </c>
      <c r="B7" s="8"/>
      <c r="C7" s="9"/>
      <c r="D7" s="9"/>
      <c r="E7" s="9"/>
      <c r="F7" s="9"/>
      <c r="G7" s="9"/>
      <c r="H7" s="9"/>
      <c r="I7" s="8"/>
    </row>
    <row r="8" spans="1:9" x14ac:dyDescent="0.15">
      <c r="A8" s="7" t="s">
        <v>23</v>
      </c>
      <c r="B8" s="8"/>
      <c r="C8" s="9"/>
      <c r="D8" s="9"/>
      <c r="E8" s="9"/>
      <c r="F8" s="9"/>
      <c r="G8" s="9"/>
      <c r="H8" s="9"/>
      <c r="I8" s="8"/>
    </row>
    <row r="9" spans="1:9" x14ac:dyDescent="0.15">
      <c r="A9" s="7" t="s">
        <v>33</v>
      </c>
      <c r="B9" s="8"/>
      <c r="C9" s="8"/>
      <c r="D9" s="8"/>
      <c r="E9" s="8"/>
      <c r="F9" s="8"/>
      <c r="G9" s="8"/>
      <c r="H9" s="8"/>
      <c r="I9" s="8"/>
    </row>
    <row r="10" spans="1:9" x14ac:dyDescent="0.15">
      <c r="I10" s="10"/>
    </row>
    <row r="12" spans="1:9" x14ac:dyDescent="0.15">
      <c r="A12" s="11"/>
      <c r="B12" s="12" t="str">
        <f>IF(B9="","",IF(B9=20,"合計は正しい","合計は間違っています"))</f>
        <v/>
      </c>
      <c r="C12" s="13" t="str">
        <f>IF(C9="","",IF(C9=54260000,"合計は正しい","合計は間違っています"))</f>
        <v/>
      </c>
      <c r="D12" s="11"/>
      <c r="E12" s="11"/>
      <c r="F12" s="12" t="str">
        <f>IF(F9="","",IF(F9=24,"合計は正しい","合計は間違っています"))</f>
        <v/>
      </c>
      <c r="G12" s="13" t="str">
        <f>IF(G9="","",IF(G9=58500000,"合計は正しい","合計は間違っています"))</f>
        <v/>
      </c>
      <c r="H12" s="11"/>
      <c r="I12" s="11"/>
    </row>
    <row r="13" spans="1:9" x14ac:dyDescent="0.15">
      <c r="A13" s="11"/>
      <c r="B13" s="11"/>
      <c r="C13" s="11"/>
      <c r="D13" s="12" t="str">
        <f>IF(D9="","",IF(D9=22,"合計は正しい","合計は間違っています"))</f>
        <v/>
      </c>
      <c r="E13" s="13" t="str">
        <f>IF(E9="","",IF(E9=48640000,"合計は正しい","合計は間違っています"))</f>
        <v/>
      </c>
      <c r="F13" s="11"/>
      <c r="G13" s="11"/>
      <c r="H13" s="12" t="str">
        <f>IF(H9="","",IF(H9=66,"合計は正しい","合計は間違っています"))</f>
        <v/>
      </c>
      <c r="I13" s="13" t="str">
        <f>IF(I9="","",IF(I9=161400000,"合計は正しい","合計は間違っています"))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360" verticalDpi="360" r:id="rId1"/>
  <headerFooter alignWithMargins="0">
    <oddHeader>&amp;R実技問題７＜自動車販売③＞販売集計表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価格表</vt:lpstr>
      <vt:lpstr>販売管理表</vt:lpstr>
      <vt:lpstr>販売集計表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2006-07-06T03:36:14Z</cp:lastPrinted>
  <dcterms:created xsi:type="dcterms:W3CDTF">2006-02-24T01:55:08Z</dcterms:created>
  <dcterms:modified xsi:type="dcterms:W3CDTF">2023-06-20T03:07:00Z</dcterms:modified>
</cp:coreProperties>
</file>